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М_Юниоры.С" sheetId="1" r:id="rId1"/>
    <sheet name="М_Юниоркм.С" sheetId="2" r:id="rId2"/>
    <sheet name="М_Ст.ю.С" sheetId="3" r:id="rId3"/>
    <sheet name="М_Ст.д.С" sheetId="4" r:id="rId4"/>
    <sheet name="М_Мл.ю.С" sheetId="5" r:id="rId5"/>
    <sheet name="М_Мл.д.С" sheetId="6" r:id="rId6"/>
    <sheet name="М_Подр.ю.С" sheetId="7" r:id="rId7"/>
    <sheet name="М_Подр.д.С" sheetId="8" r:id="rId8"/>
  </sheets>
  <definedNames/>
  <calcPr fullCalcOnLoad="1"/>
</workbook>
</file>

<file path=xl/sharedStrings.xml><?xml version="1.0" encoding="utf-8"?>
<sst xmlns="http://schemas.openxmlformats.org/spreadsheetml/2006/main" count="370" uniqueCount="102">
  <si>
    <t>Юношеский рейтинг скалолазов Москвы на 15.01.20</t>
  </si>
  <si>
    <t>Старшие юноши. Скорость</t>
  </si>
  <si>
    <t>Юниорки. Скорость</t>
  </si>
  <si>
    <t>Место</t>
  </si>
  <si>
    <t>Фамилия Имя</t>
  </si>
  <si>
    <t>Клуб / Команда</t>
  </si>
  <si>
    <t>Год рожд. / Дата рождения</t>
  </si>
  <si>
    <t>Место в российском рейтинге</t>
  </si>
  <si>
    <t>Молодежный российский рейтинг</t>
  </si>
  <si>
    <t>ЧМ Москва **.**.**</t>
  </si>
  <si>
    <t>КМ Москва **.**.**</t>
  </si>
  <si>
    <t>ПМ Москва 17.02.2019</t>
  </si>
  <si>
    <t>Молод КМ Москва **.**.**</t>
  </si>
  <si>
    <t>Открытые молод.старты 1, Москва **.**.**</t>
  </si>
  <si>
    <t>Открытые молод.старты 2, Москва **.**.**</t>
  </si>
  <si>
    <t>Открытые молод.старты 3, Москва **.**.**</t>
  </si>
  <si>
    <t>Открытые молод.старты 4, Москва **.**.**</t>
  </si>
  <si>
    <t>Открытые молод.старты 5, Москва **.**.**</t>
  </si>
  <si>
    <t>Баллы</t>
  </si>
  <si>
    <t>РК</t>
  </si>
  <si>
    <t>1/0.8</t>
  </si>
  <si>
    <t>Жуйков Евгений</t>
  </si>
  <si>
    <t>Сергеева Светлана</t>
  </si>
  <si>
    <t>Миронов Алексей</t>
  </si>
  <si>
    <t>ФАУ МО РФ ЦСКА</t>
  </si>
  <si>
    <t>ГБУ СШОР №24</t>
  </si>
  <si>
    <t>Урбанский Александр</t>
  </si>
  <si>
    <t>КС О'скал</t>
  </si>
  <si>
    <t>Данилов Кирилл</t>
  </si>
  <si>
    <t>Троицкая Ксения</t>
  </si>
  <si>
    <t>Ковалев Андрей</t>
  </si>
  <si>
    <t>Хуснутдинов Динар</t>
  </si>
  <si>
    <t>Бушин Олег</t>
  </si>
  <si>
    <t>Утенков Алексей</t>
  </si>
  <si>
    <t>КС «Эдельвейс»</t>
  </si>
  <si>
    <t>Мошков Никита</t>
  </si>
  <si>
    <t>Печенкин Иван</t>
  </si>
  <si>
    <t>Бадаев Григорий</t>
  </si>
  <si>
    <t>Попович Степан</t>
  </si>
  <si>
    <t xml:space="preserve"> РК 1 используется в текущем возрасте</t>
  </si>
  <si>
    <t>РК 0.8 - если результат перешел с предыдущей возрастной группы</t>
  </si>
  <si>
    <t>Пескин Максим</t>
  </si>
  <si>
    <t>Климонов Гаврила</t>
  </si>
  <si>
    <t>Чучелин Никита</t>
  </si>
  <si>
    <t>Захаров Владимир</t>
  </si>
  <si>
    <t>Старшие девушки. Скорость</t>
  </si>
  <si>
    <t>Младшие юноши. Скорость</t>
  </si>
  <si>
    <t>Смирнова Виктория</t>
  </si>
  <si>
    <t>Младшие девушки. Скорость</t>
  </si>
  <si>
    <t>Карев Никита</t>
  </si>
  <si>
    <t>Устинова Анна</t>
  </si>
  <si>
    <t>Распутько Галина</t>
  </si>
  <si>
    <t>Архипов Вячеслав</t>
  </si>
  <si>
    <t>Ившина Александра</t>
  </si>
  <si>
    <t>Теплых Александр</t>
  </si>
  <si>
    <t>Фисейская Мария</t>
  </si>
  <si>
    <t>Понаревский Андрей</t>
  </si>
  <si>
    <t>Соломянова Анастасия</t>
  </si>
  <si>
    <t>Игнатьичев Лев</t>
  </si>
  <si>
    <t>Хаустова Виктория</t>
  </si>
  <si>
    <t>Корочков Николай</t>
  </si>
  <si>
    <t>Рябова Зоя</t>
  </si>
  <si>
    <t>Минкин Николай</t>
  </si>
  <si>
    <t>Сиворонова Екатерина</t>
  </si>
  <si>
    <t>Зарецкий Пётр</t>
  </si>
  <si>
    <t>Хуторова Татьяна</t>
  </si>
  <si>
    <t>Наполов Михаил</t>
  </si>
  <si>
    <t>Сидорова Ярослава</t>
  </si>
  <si>
    <t>Сидорова Мария</t>
  </si>
  <si>
    <t>Журина Эвелина</t>
  </si>
  <si>
    <t>Кириленко Маргарита</t>
  </si>
  <si>
    <t>Дюкова Александра</t>
  </si>
  <si>
    <t>Чайка Снежана</t>
  </si>
  <si>
    <t>Исаева Софья</t>
  </si>
  <si>
    <t>Ряховская Мария</t>
  </si>
  <si>
    <t>Фокина Юлия</t>
  </si>
  <si>
    <t>Субботина Виктория</t>
  </si>
  <si>
    <t>Замятина Инна</t>
  </si>
  <si>
    <t>Подростки мальчики. Скорость</t>
  </si>
  <si>
    <t>1</t>
  </si>
  <si>
    <t>Ольховой Сергей</t>
  </si>
  <si>
    <t>Подростки девочки. Скорость</t>
  </si>
  <si>
    <t>Дубровка Николай</t>
  </si>
  <si>
    <t>СК Треугольник</t>
  </si>
  <si>
    <t>Архипов Родион</t>
  </si>
  <si>
    <t>Шамаев Глеб</t>
  </si>
  <si>
    <t>Баженова Александра</t>
  </si>
  <si>
    <t>Фёдоров Фёдор</t>
  </si>
  <si>
    <t>Хоменко Марк</t>
  </si>
  <si>
    <t>Подольский Егор</t>
  </si>
  <si>
    <t>Краморова Екатерина</t>
  </si>
  <si>
    <t>Наполов Андрей</t>
  </si>
  <si>
    <t>Викторовская Дарья</t>
  </si>
  <si>
    <t>Шеблаков Никита</t>
  </si>
  <si>
    <t>Мелешко Евгения</t>
  </si>
  <si>
    <t>Делягина Марина</t>
  </si>
  <si>
    <t>Уколова Алиса</t>
  </si>
  <si>
    <t>Муханова Елизавета</t>
  </si>
  <si>
    <t>Ершова Алиса</t>
  </si>
  <si>
    <t>Гречина Мария</t>
  </si>
  <si>
    <t>Фисейская Александра</t>
  </si>
  <si>
    <t>Жемчугова Полина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</si>
</sst>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2"/>
      <color indexed="8"/>
      <name val="Arimo"/>
      <family val="0"/>
    </font>
    <font>
      <sz val="10"/>
      <color indexed="8"/>
      <name val="Arimo"/>
      <family val="0"/>
    </font>
    <font>
      <sz val="8"/>
      <color indexed="8"/>
      <name val="Arimo"/>
      <family val="0"/>
    </font>
    <font>
      <sz val="8"/>
      <color indexed="8"/>
      <name val="Arial"/>
      <family val="0"/>
    </font>
    <font>
      <b/>
      <sz val="10"/>
      <color indexed="8"/>
      <name val="Arimo"/>
      <family val="0"/>
    </font>
    <font>
      <sz val="12"/>
      <color indexed="8"/>
      <name val="Arimo"/>
      <family val="0"/>
    </font>
    <font>
      <sz val="10"/>
      <name val="Arimo"/>
      <family val="0"/>
    </font>
    <font>
      <b/>
      <sz val="8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mo"/>
      <family val="0"/>
    </font>
    <font>
      <sz val="10"/>
      <color theme="1"/>
      <name val="Arimo"/>
      <family val="0"/>
    </font>
    <font>
      <sz val="8"/>
      <color theme="1"/>
      <name val="Arimo"/>
      <family val="0"/>
    </font>
    <font>
      <sz val="8"/>
      <color theme="1"/>
      <name val="Arial"/>
      <family val="0"/>
    </font>
    <font>
      <b/>
      <sz val="10"/>
      <color theme="1"/>
      <name val="Arimo"/>
      <family val="0"/>
    </font>
    <font>
      <sz val="12"/>
      <color theme="1"/>
      <name val="Arimo"/>
      <family val="0"/>
    </font>
    <font>
      <sz val="8"/>
      <color rgb="FF000000"/>
      <name val="Arial"/>
      <family val="0"/>
    </font>
    <font>
      <b/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>
        <color indexed="63"/>
      </right>
      <top style="thin">
        <color rgb="FF3C3C3C"/>
      </top>
      <bottom style="thin">
        <color rgb="FF3C3C3C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>
        <color indexed="63"/>
      </top>
      <bottom style="thin">
        <color rgb="FF3C3C3C"/>
      </bottom>
    </border>
    <border>
      <left style="thin">
        <color rgb="FF3C3C3C"/>
      </left>
      <right style="thin">
        <color rgb="FF333333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3333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164" fontId="45" fillId="0" borderId="12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71093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23</v>
      </c>
      <c r="C7" s="16" t="s">
        <v>25</v>
      </c>
      <c r="D7" s="15">
        <v>2002</v>
      </c>
      <c r="E7" s="15"/>
      <c r="F7" s="17"/>
      <c r="G7" s="17"/>
      <c r="H7" s="17">
        <v>0</v>
      </c>
      <c r="I7" s="18">
        <v>80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12">F7+G7+H7+I7+J7+LARGE(K7:O7,1)+LARGE(K7:O7,2)</f>
        <v>80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1</v>
      </c>
      <c r="B8" s="16" t="s">
        <v>26</v>
      </c>
      <c r="C8" s="16" t="s">
        <v>27</v>
      </c>
      <c r="D8" s="15">
        <v>2001</v>
      </c>
      <c r="E8" s="15"/>
      <c r="F8" s="17"/>
      <c r="G8" s="17"/>
      <c r="H8" s="17">
        <v>0</v>
      </c>
      <c r="I8" s="18">
        <v>80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80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1</v>
      </c>
      <c r="B9" s="16" t="s">
        <v>30</v>
      </c>
      <c r="C9" s="16" t="s">
        <v>25</v>
      </c>
      <c r="D9" s="15">
        <v>2001</v>
      </c>
      <c r="E9" s="15">
        <v>9</v>
      </c>
      <c r="F9" s="17">
        <v>80</v>
      </c>
      <c r="G9" s="17"/>
      <c r="H9" s="17">
        <v>0</v>
      </c>
      <c r="I9" s="18"/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80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32</v>
      </c>
      <c r="C10" s="16" t="s">
        <v>25</v>
      </c>
      <c r="D10" s="15">
        <v>2001</v>
      </c>
      <c r="E10" s="15"/>
      <c r="F10" s="17"/>
      <c r="G10" s="17"/>
      <c r="H10" s="17">
        <v>0</v>
      </c>
      <c r="I10" s="18">
        <v>65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65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35</v>
      </c>
      <c r="C11" s="16" t="s">
        <v>25</v>
      </c>
      <c r="D11" s="15">
        <v>2002</v>
      </c>
      <c r="E11" s="15"/>
      <c r="F11" s="17"/>
      <c r="G11" s="17"/>
      <c r="H11" s="17">
        <v>0</v>
      </c>
      <c r="I11" s="18">
        <v>64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64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37</v>
      </c>
      <c r="C12" s="16" t="s">
        <v>25</v>
      </c>
      <c r="D12" s="15">
        <v>2002</v>
      </c>
      <c r="E12" s="15"/>
      <c r="F12" s="17"/>
      <c r="G12" s="17"/>
      <c r="H12" s="17">
        <v>0</v>
      </c>
      <c r="I12" s="18">
        <v>52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52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14" t="s">
        <v>20</v>
      </c>
      <c r="C18" s="2" t="s">
        <v>39</v>
      </c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 t="s">
        <v>40</v>
      </c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71093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22</v>
      </c>
      <c r="C7" s="16" t="s">
        <v>25</v>
      </c>
      <c r="D7" s="15">
        <v>2002</v>
      </c>
      <c r="E7" s="15">
        <v>12</v>
      </c>
      <c r="F7" s="18">
        <v>61.34</v>
      </c>
      <c r="G7" s="17"/>
      <c r="H7" s="17">
        <v>0</v>
      </c>
      <c r="I7" s="18">
        <v>52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>F7+G7+H7+I7+J7+LARGE(K7:O7,1)+LARGE(K7:O7,2)</f>
        <v>113.34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1</v>
      </c>
      <c r="B8" s="16" t="s">
        <v>29</v>
      </c>
      <c r="C8" s="16" t="s">
        <v>25</v>
      </c>
      <c r="D8" s="15">
        <v>2002</v>
      </c>
      <c r="E8" s="15"/>
      <c r="F8" s="17"/>
      <c r="G8" s="17"/>
      <c r="H8" s="17">
        <v>0</v>
      </c>
      <c r="I8" s="18">
        <v>64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>F8+G8+H8+I8+J8+LARGE(K8:O8,1)+LARGE(K8:O8,2)</f>
        <v>64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3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3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3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14" t="s">
        <v>20</v>
      </c>
      <c r="C14" s="2" t="s">
        <v>39</v>
      </c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 t="s">
        <v>40</v>
      </c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8.140625" style="0" hidden="1" customWidth="1"/>
    <col min="11" max="11" width="10.28125" style="0" hidden="1" customWidth="1"/>
    <col min="12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21</v>
      </c>
      <c r="C7" s="16" t="s">
        <v>24</v>
      </c>
      <c r="D7" s="15">
        <v>2003</v>
      </c>
      <c r="E7" s="15"/>
      <c r="F7" s="17"/>
      <c r="G7" s="17"/>
      <c r="H7" s="17">
        <v>0</v>
      </c>
      <c r="I7" s="18">
        <v>55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16">F7+G7+H7+I7+J7+LARGE(K7:O7,1)+LARGE(K7:O7,2)</f>
        <v>55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28</v>
      </c>
      <c r="C8" s="16" t="s">
        <v>24</v>
      </c>
      <c r="D8" s="15">
        <v>2003</v>
      </c>
      <c r="E8" s="15"/>
      <c r="F8" s="17"/>
      <c r="G8" s="17"/>
      <c r="H8" s="17"/>
      <c r="I8" s="18">
        <v>51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51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31</v>
      </c>
      <c r="C9" s="16" t="s">
        <v>24</v>
      </c>
      <c r="D9" s="15">
        <v>2003</v>
      </c>
      <c r="E9" s="15"/>
      <c r="F9" s="17"/>
      <c r="G9" s="17"/>
      <c r="H9" s="17"/>
      <c r="I9" s="18">
        <v>47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47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33</v>
      </c>
      <c r="C10" s="16" t="s">
        <v>34</v>
      </c>
      <c r="D10" s="15">
        <v>2004</v>
      </c>
      <c r="E10" s="15"/>
      <c r="F10" s="17"/>
      <c r="G10" s="17"/>
      <c r="H10" s="17"/>
      <c r="I10" s="18">
        <v>44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44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36</v>
      </c>
      <c r="C11" s="16" t="s">
        <v>27</v>
      </c>
      <c r="D11" s="15">
        <v>2004</v>
      </c>
      <c r="E11" s="15"/>
      <c r="F11" s="17"/>
      <c r="G11" s="17"/>
      <c r="H11" s="17"/>
      <c r="I11" s="18">
        <v>40.800000000000004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40.800000000000004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38</v>
      </c>
      <c r="C12" s="16" t="s">
        <v>27</v>
      </c>
      <c r="D12" s="15">
        <v>2004</v>
      </c>
      <c r="E12" s="15">
        <v>58</v>
      </c>
      <c r="F12" s="17">
        <v>1.2000000000000002</v>
      </c>
      <c r="G12" s="17"/>
      <c r="H12" s="17"/>
      <c r="I12" s="18">
        <v>34.4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35.6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41</v>
      </c>
      <c r="C13" s="16" t="s">
        <v>27</v>
      </c>
      <c r="D13" s="15">
        <v>2004</v>
      </c>
      <c r="E13" s="15"/>
      <c r="F13" s="17"/>
      <c r="G13" s="17"/>
      <c r="H13" s="17"/>
      <c r="I13" s="18">
        <v>29.6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f t="shared" si="0"/>
        <v>29.6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42</v>
      </c>
      <c r="C14" s="16" t="s">
        <v>25</v>
      </c>
      <c r="D14" s="15">
        <v>2004</v>
      </c>
      <c r="E14" s="15"/>
      <c r="F14" s="17"/>
      <c r="G14" s="17"/>
      <c r="H14" s="17"/>
      <c r="I14" s="18">
        <v>27.200000000000003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f t="shared" si="0"/>
        <v>27.200000000000003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43</v>
      </c>
      <c r="C15" s="16" t="s">
        <v>25</v>
      </c>
      <c r="D15" s="15">
        <v>2004</v>
      </c>
      <c r="E15" s="15"/>
      <c r="F15" s="17"/>
      <c r="G15" s="17"/>
      <c r="H15" s="17"/>
      <c r="I15" s="18">
        <v>22.400000000000002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0"/>
        <v>22.400000000000002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44</v>
      </c>
      <c r="C16" s="16" t="s">
        <v>25</v>
      </c>
      <c r="D16" s="15">
        <v>2003</v>
      </c>
      <c r="E16" s="15">
        <v>50</v>
      </c>
      <c r="F16" s="17">
        <v>6</v>
      </c>
      <c r="G16" s="17"/>
      <c r="H16" s="17"/>
      <c r="I16" s="18"/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f t="shared" si="0"/>
        <v>6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14" t="s">
        <v>20</v>
      </c>
      <c r="C22" s="2" t="s">
        <v>39</v>
      </c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 t="s">
        <v>40</v>
      </c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45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47</v>
      </c>
      <c r="C7" s="16" t="s">
        <v>25</v>
      </c>
      <c r="D7" s="16">
        <v>2004</v>
      </c>
      <c r="E7" s="15">
        <v>3</v>
      </c>
      <c r="F7" s="17">
        <v>178.776</v>
      </c>
      <c r="G7" s="17"/>
      <c r="H7" s="17">
        <v>0</v>
      </c>
      <c r="I7" s="18">
        <v>80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>F7+G7+H7+I7+J7+LARGE(K7:O7,1)+LARGE(K7:O7,2)</f>
        <v>258.776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50</v>
      </c>
      <c r="C8" s="16" t="s">
        <v>25</v>
      </c>
      <c r="D8" s="16">
        <v>2003</v>
      </c>
      <c r="E8" s="15">
        <v>11</v>
      </c>
      <c r="F8" s="17">
        <v>98.7</v>
      </c>
      <c r="G8" s="17"/>
      <c r="H8" s="17">
        <v>0</v>
      </c>
      <c r="I8" s="18">
        <v>100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>F8+G8+H8+I8+J8+LARGE(K8:O8,1)+LARGE(K8:O8,2)</f>
        <v>198.7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51</v>
      </c>
      <c r="C9" s="16" t="s">
        <v>25</v>
      </c>
      <c r="D9" s="16">
        <v>2004</v>
      </c>
      <c r="E9" s="15">
        <v>21</v>
      </c>
      <c r="F9" s="17">
        <v>31.632</v>
      </c>
      <c r="G9" s="17"/>
      <c r="H9" s="17">
        <v>0</v>
      </c>
      <c r="I9" s="18">
        <v>64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>F9+G9+H9+I9+J9+LARGE(K9:O9,1)+LARGE(K9:O9,2)</f>
        <v>95.632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53</v>
      </c>
      <c r="C10" s="16" t="s">
        <v>25</v>
      </c>
      <c r="D10" s="16">
        <v>2004</v>
      </c>
      <c r="E10" s="15">
        <v>41</v>
      </c>
      <c r="F10" s="17">
        <v>4.5760000000000005</v>
      </c>
      <c r="G10" s="17">
        <v>0</v>
      </c>
      <c r="H10" s="17">
        <v>0</v>
      </c>
      <c r="I10" s="17">
        <v>40.800000000000004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>F10+G10+H10+I10+J10+LARGE(K10:O10,1)+LARGE(K10:O10,2)</f>
        <v>45.376000000000005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55</v>
      </c>
      <c r="C11" s="16" t="s">
        <v>25</v>
      </c>
      <c r="D11" s="16">
        <v>2004</v>
      </c>
      <c r="E11" s="15">
        <v>30</v>
      </c>
      <c r="F11" s="17">
        <v>14.488</v>
      </c>
      <c r="G11" s="17">
        <v>0</v>
      </c>
      <c r="H11" s="17">
        <v>0</v>
      </c>
      <c r="I11" s="17"/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>F11+G11+H11+I11+J11+LARGE(K11:O11,1)+LARGE(K11:O11,2)</f>
        <v>14.488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14" t="s">
        <v>20</v>
      </c>
      <c r="C15" s="2" t="s">
        <v>39</v>
      </c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 t="s">
        <v>40</v>
      </c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14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hidden="1" customWidth="1"/>
    <col min="12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46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49</v>
      </c>
      <c r="C7" s="16" t="s">
        <v>25</v>
      </c>
      <c r="D7" s="15">
        <v>2005</v>
      </c>
      <c r="E7" s="15">
        <v>3</v>
      </c>
      <c r="F7" s="17">
        <v>147.6</v>
      </c>
      <c r="G7" s="17">
        <v>0</v>
      </c>
      <c r="H7" s="17">
        <v>0</v>
      </c>
      <c r="I7" s="17">
        <v>100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15">F7+G7+H7+I7+J7+LARGE(K7:O7,1)+LARGE(K7:O7,2)</f>
        <v>247.6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52</v>
      </c>
      <c r="C8" s="16" t="s">
        <v>25</v>
      </c>
      <c r="D8" s="15">
        <v>2005</v>
      </c>
      <c r="E8" s="15">
        <v>41</v>
      </c>
      <c r="F8" s="17">
        <v>11.5</v>
      </c>
      <c r="G8" s="17">
        <v>0</v>
      </c>
      <c r="H8" s="17">
        <v>0</v>
      </c>
      <c r="I8" s="17">
        <v>80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91.5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54</v>
      </c>
      <c r="C9" s="16" t="s">
        <v>24</v>
      </c>
      <c r="D9" s="15">
        <v>2005</v>
      </c>
      <c r="E9" s="15"/>
      <c r="F9" s="17"/>
      <c r="G9" s="17">
        <v>0</v>
      </c>
      <c r="H9" s="17">
        <v>0</v>
      </c>
      <c r="I9" s="17">
        <v>65</v>
      </c>
      <c r="J9" s="17"/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65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56</v>
      </c>
      <c r="C10" s="16" t="s">
        <v>25</v>
      </c>
      <c r="D10" s="15">
        <v>2006</v>
      </c>
      <c r="E10" s="15"/>
      <c r="F10" s="17"/>
      <c r="G10" s="17">
        <v>0</v>
      </c>
      <c r="H10" s="17">
        <v>0</v>
      </c>
      <c r="I10" s="17">
        <v>64</v>
      </c>
      <c r="J10" s="17"/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64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58</v>
      </c>
      <c r="C11" s="16" t="s">
        <v>25</v>
      </c>
      <c r="D11" s="15">
        <v>2006</v>
      </c>
      <c r="E11" s="15"/>
      <c r="F11" s="17"/>
      <c r="G11" s="17">
        <v>0</v>
      </c>
      <c r="H11" s="17">
        <v>0</v>
      </c>
      <c r="I11" s="17">
        <v>52</v>
      </c>
      <c r="J11" s="17"/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52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60</v>
      </c>
      <c r="C12" s="16" t="s">
        <v>25</v>
      </c>
      <c r="D12" s="15">
        <v>2005</v>
      </c>
      <c r="E12" s="15"/>
      <c r="F12" s="17"/>
      <c r="G12" s="17">
        <v>0</v>
      </c>
      <c r="H12" s="17">
        <v>0</v>
      </c>
      <c r="I12" s="17">
        <v>47</v>
      </c>
      <c r="J12" s="17"/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47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62</v>
      </c>
      <c r="C13" s="16" t="s">
        <v>34</v>
      </c>
      <c r="D13" s="15">
        <v>2005</v>
      </c>
      <c r="E13" s="15"/>
      <c r="F13" s="17"/>
      <c r="G13" s="17">
        <v>0</v>
      </c>
      <c r="H13" s="17">
        <v>0</v>
      </c>
      <c r="I13" s="17">
        <v>40</v>
      </c>
      <c r="J13" s="17"/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f t="shared" si="0"/>
        <v>40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64</v>
      </c>
      <c r="C14" s="16" t="s">
        <v>25</v>
      </c>
      <c r="D14" s="15">
        <v>2006</v>
      </c>
      <c r="E14" s="15"/>
      <c r="F14" s="17"/>
      <c r="G14" s="17">
        <v>0</v>
      </c>
      <c r="H14" s="17">
        <v>0</v>
      </c>
      <c r="I14" s="17">
        <v>34.4</v>
      </c>
      <c r="J14" s="17"/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f t="shared" si="0"/>
        <v>34.4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66</v>
      </c>
      <c r="C15" s="16" t="s">
        <v>25</v>
      </c>
      <c r="D15" s="15">
        <v>2005</v>
      </c>
      <c r="E15" s="15"/>
      <c r="F15" s="17"/>
      <c r="G15" s="17">
        <v>0</v>
      </c>
      <c r="H15" s="17">
        <v>0</v>
      </c>
      <c r="I15" s="17">
        <v>31</v>
      </c>
      <c r="J15" s="17"/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0"/>
        <v>31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14" t="s">
        <v>20</v>
      </c>
      <c r="C18" s="2" t="s">
        <v>39</v>
      </c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 t="s">
        <v>40</v>
      </c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9.71093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hidden="1" customWidth="1"/>
    <col min="12" max="15" width="11.421875" style="0" hidden="1" customWidth="1"/>
    <col min="16" max="20" width="9.00390625" style="0" customWidth="1"/>
    <col min="21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48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5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6"/>
      <c r="G6" s="13" t="s">
        <v>19</v>
      </c>
      <c r="H6" s="14" t="s">
        <v>19</v>
      </c>
      <c r="I6" s="14" t="s">
        <v>20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57</v>
      </c>
      <c r="C7" s="16" t="s">
        <v>25</v>
      </c>
      <c r="D7" s="15">
        <v>2006</v>
      </c>
      <c r="E7" s="15">
        <v>16</v>
      </c>
      <c r="F7" s="17">
        <v>68.304</v>
      </c>
      <c r="G7" s="17">
        <v>0</v>
      </c>
      <c r="H7" s="17">
        <v>0</v>
      </c>
      <c r="I7" s="17">
        <v>80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22">F7+G7+H7+I7+J7+LARGE(K7:O7,1)+LARGE(K7:O7,2)</f>
        <v>148.304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59</v>
      </c>
      <c r="C8" s="16" t="s">
        <v>25</v>
      </c>
      <c r="D8" s="15">
        <v>2005</v>
      </c>
      <c r="E8" s="15">
        <v>25</v>
      </c>
      <c r="F8" s="17">
        <v>36.58</v>
      </c>
      <c r="G8" s="17">
        <v>0</v>
      </c>
      <c r="H8" s="17">
        <v>0</v>
      </c>
      <c r="I8" s="17">
        <v>65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101.58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61</v>
      </c>
      <c r="C9" s="16" t="s">
        <v>25</v>
      </c>
      <c r="D9" s="15">
        <v>2005</v>
      </c>
      <c r="E9" s="15">
        <v>30</v>
      </c>
      <c r="F9" s="17">
        <v>29.83</v>
      </c>
      <c r="G9" s="17">
        <v>0</v>
      </c>
      <c r="H9" s="17">
        <v>0</v>
      </c>
      <c r="I9" s="17">
        <v>55</v>
      </c>
      <c r="J9" s="17"/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84.83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63</v>
      </c>
      <c r="C10" s="16" t="s">
        <v>34</v>
      </c>
      <c r="D10" s="15">
        <v>2006</v>
      </c>
      <c r="E10" s="15">
        <v>31</v>
      </c>
      <c r="F10" s="17">
        <v>27.488</v>
      </c>
      <c r="G10" s="17">
        <v>0</v>
      </c>
      <c r="H10" s="17">
        <v>0</v>
      </c>
      <c r="I10" s="17">
        <v>52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79.488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65</v>
      </c>
      <c r="C11" s="16" t="s">
        <v>25</v>
      </c>
      <c r="D11" s="15">
        <v>2005</v>
      </c>
      <c r="E11" s="15"/>
      <c r="F11" s="17"/>
      <c r="G11" s="17">
        <v>0</v>
      </c>
      <c r="H11" s="17">
        <v>0</v>
      </c>
      <c r="I11" s="17">
        <v>47</v>
      </c>
      <c r="J11" s="17"/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47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67</v>
      </c>
      <c r="C12" s="16" t="s">
        <v>25</v>
      </c>
      <c r="D12" s="15">
        <v>2006</v>
      </c>
      <c r="E12" s="15"/>
      <c r="F12" s="17"/>
      <c r="G12" s="17">
        <v>0</v>
      </c>
      <c r="H12" s="17">
        <v>0</v>
      </c>
      <c r="I12" s="17">
        <v>44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44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68</v>
      </c>
      <c r="C13" s="16" t="s">
        <v>25</v>
      </c>
      <c r="D13" s="15">
        <v>2006</v>
      </c>
      <c r="E13" s="15">
        <v>45</v>
      </c>
      <c r="F13" s="17">
        <v>5.376</v>
      </c>
      <c r="G13" s="17">
        <v>0</v>
      </c>
      <c r="H13" s="17">
        <v>0</v>
      </c>
      <c r="I13" s="17">
        <v>32</v>
      </c>
      <c r="J13" s="17"/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f t="shared" si="0"/>
        <v>37.376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69</v>
      </c>
      <c r="C14" s="16" t="s">
        <v>27</v>
      </c>
      <c r="D14" s="15">
        <v>2006</v>
      </c>
      <c r="E14" s="15"/>
      <c r="F14" s="17"/>
      <c r="G14" s="17">
        <v>0</v>
      </c>
      <c r="H14" s="17">
        <v>0</v>
      </c>
      <c r="I14" s="17">
        <v>27.200000000000003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f t="shared" si="0"/>
        <v>27.200000000000003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70</v>
      </c>
      <c r="C15" s="16" t="s">
        <v>25</v>
      </c>
      <c r="D15" s="15">
        <v>2006</v>
      </c>
      <c r="E15" s="15"/>
      <c r="F15" s="17"/>
      <c r="G15" s="17">
        <v>0</v>
      </c>
      <c r="H15" s="17">
        <v>0</v>
      </c>
      <c r="I15" s="17">
        <v>24.8</v>
      </c>
      <c r="J15" s="17"/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0"/>
        <v>24.8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71</v>
      </c>
      <c r="C16" s="16" t="s">
        <v>24</v>
      </c>
      <c r="D16" s="15">
        <v>2006</v>
      </c>
      <c r="E16" s="15"/>
      <c r="F16" s="17"/>
      <c r="G16" s="17">
        <v>0</v>
      </c>
      <c r="H16" s="17">
        <v>0</v>
      </c>
      <c r="I16" s="17">
        <v>22.400000000000002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f t="shared" si="0"/>
        <v>22.400000000000002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72</v>
      </c>
      <c r="C17" s="16" t="s">
        <v>25</v>
      </c>
      <c r="D17" s="15">
        <v>2006</v>
      </c>
      <c r="E17" s="15"/>
      <c r="F17" s="17"/>
      <c r="G17" s="17">
        <v>0</v>
      </c>
      <c r="H17" s="17">
        <v>0</v>
      </c>
      <c r="I17" s="17">
        <v>19.200000000000003</v>
      </c>
      <c r="J17" s="17"/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9">
        <f t="shared" si="0"/>
        <v>19.200000000000003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73</v>
      </c>
      <c r="C18" s="16" t="s">
        <v>24</v>
      </c>
      <c r="D18" s="15">
        <v>2006</v>
      </c>
      <c r="E18" s="15"/>
      <c r="F18" s="17"/>
      <c r="G18" s="17">
        <v>0</v>
      </c>
      <c r="H18" s="17">
        <v>0</v>
      </c>
      <c r="I18" s="17">
        <v>17.6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9">
        <f t="shared" si="0"/>
        <v>17.6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74</v>
      </c>
      <c r="C19" s="16" t="s">
        <v>24</v>
      </c>
      <c r="D19" s="15">
        <v>2006</v>
      </c>
      <c r="E19" s="15"/>
      <c r="F19" s="17"/>
      <c r="G19" s="17">
        <v>0</v>
      </c>
      <c r="H19" s="17">
        <v>0</v>
      </c>
      <c r="I19" s="17">
        <v>14.4</v>
      </c>
      <c r="J19" s="17"/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9">
        <f t="shared" si="0"/>
        <v>14.4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75</v>
      </c>
      <c r="C20" s="16" t="s">
        <v>25</v>
      </c>
      <c r="D20" s="15">
        <v>2006</v>
      </c>
      <c r="E20" s="15"/>
      <c r="F20" s="17"/>
      <c r="G20" s="17">
        <v>0</v>
      </c>
      <c r="H20" s="17">
        <v>0</v>
      </c>
      <c r="I20" s="17">
        <v>12.8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9">
        <f t="shared" si="0"/>
        <v>12.8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76</v>
      </c>
      <c r="C21" s="16" t="s">
        <v>24</v>
      </c>
      <c r="D21" s="15">
        <v>2006</v>
      </c>
      <c r="E21" s="15"/>
      <c r="F21" s="17"/>
      <c r="G21" s="17">
        <v>0</v>
      </c>
      <c r="H21" s="17">
        <v>0</v>
      </c>
      <c r="I21" s="17">
        <v>9.600000000000001</v>
      </c>
      <c r="J21" s="17"/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9">
        <f t="shared" si="0"/>
        <v>9.600000000000001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77</v>
      </c>
      <c r="C22" s="16" t="s">
        <v>25</v>
      </c>
      <c r="D22" s="15">
        <v>2006</v>
      </c>
      <c r="E22" s="15"/>
      <c r="F22" s="17"/>
      <c r="G22" s="17">
        <v>0</v>
      </c>
      <c r="H22" s="17">
        <v>0</v>
      </c>
      <c r="I22" s="17">
        <v>7.2</v>
      </c>
      <c r="J22" s="17"/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9">
        <f t="shared" si="0"/>
        <v>7.2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14" t="s">
        <v>20</v>
      </c>
      <c r="C25" s="2" t="s">
        <v>39</v>
      </c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 t="s">
        <v>40</v>
      </c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574218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hidden="1" customWidth="1"/>
    <col min="12" max="15" width="11.421875" style="0" hidden="1" customWidth="1"/>
    <col min="16" max="16" width="9.00390625" style="0" customWidth="1"/>
    <col min="17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78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79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80</v>
      </c>
      <c r="C7" s="16" t="s">
        <v>24</v>
      </c>
      <c r="D7" s="15">
        <v>2008</v>
      </c>
      <c r="E7" s="20">
        <v>2</v>
      </c>
      <c r="F7" s="17">
        <v>102.32</v>
      </c>
      <c r="G7" s="17">
        <v>0</v>
      </c>
      <c r="H7" s="17">
        <v>0</v>
      </c>
      <c r="I7" s="17">
        <v>100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15">F7+G7+H7+I7+J7+LARGE(K7:O7,1)+LARGE(K7:O7,2)</f>
        <v>202.32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82</v>
      </c>
      <c r="C8" s="16" t="s">
        <v>83</v>
      </c>
      <c r="D8" s="15">
        <v>2007</v>
      </c>
      <c r="E8" s="20">
        <v>7</v>
      </c>
      <c r="F8" s="17">
        <v>52.24</v>
      </c>
      <c r="G8" s="17">
        <v>0</v>
      </c>
      <c r="H8" s="17">
        <v>0</v>
      </c>
      <c r="I8" s="17">
        <v>40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92.24000000000001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84</v>
      </c>
      <c r="C9" s="16" t="s">
        <v>34</v>
      </c>
      <c r="D9" s="15">
        <v>2008</v>
      </c>
      <c r="E9" s="20">
        <v>26</v>
      </c>
      <c r="F9" s="17">
        <v>5.4</v>
      </c>
      <c r="G9" s="17">
        <v>0</v>
      </c>
      <c r="H9" s="17">
        <v>0</v>
      </c>
      <c r="I9" s="17">
        <v>55</v>
      </c>
      <c r="J9" s="17"/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60.4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85</v>
      </c>
      <c r="C10" s="16" t="s">
        <v>25</v>
      </c>
      <c r="D10" s="15">
        <v>2007</v>
      </c>
      <c r="E10" s="20"/>
      <c r="F10" s="17"/>
      <c r="G10" s="17">
        <v>0</v>
      </c>
      <c r="H10" s="17">
        <v>0</v>
      </c>
      <c r="I10" s="17">
        <v>51</v>
      </c>
      <c r="J10" s="17"/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51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87</v>
      </c>
      <c r="C11" s="16" t="s">
        <v>25</v>
      </c>
      <c r="D11" s="15">
        <v>2008</v>
      </c>
      <c r="E11" s="20"/>
      <c r="F11" s="17"/>
      <c r="G11" s="17">
        <v>0</v>
      </c>
      <c r="H11" s="17">
        <v>0</v>
      </c>
      <c r="I11" s="17">
        <v>47</v>
      </c>
      <c r="J11" s="17"/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47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88</v>
      </c>
      <c r="C12" s="16" t="s">
        <v>24</v>
      </c>
      <c r="D12" s="15">
        <v>2008</v>
      </c>
      <c r="E12" s="20"/>
      <c r="F12" s="17"/>
      <c r="G12" s="17">
        <v>0</v>
      </c>
      <c r="H12" s="17">
        <v>0</v>
      </c>
      <c r="I12" s="17">
        <v>37</v>
      </c>
      <c r="J12" s="17"/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37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89</v>
      </c>
      <c r="C13" s="16" t="s">
        <v>25</v>
      </c>
      <c r="D13" s="15">
        <v>2008</v>
      </c>
      <c r="E13" s="20"/>
      <c r="F13" s="17"/>
      <c r="G13" s="17">
        <v>0</v>
      </c>
      <c r="H13" s="17">
        <v>0</v>
      </c>
      <c r="I13" s="17">
        <v>34</v>
      </c>
      <c r="J13" s="17"/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f t="shared" si="0"/>
        <v>34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91</v>
      </c>
      <c r="C14" s="16" t="s">
        <v>25</v>
      </c>
      <c r="D14" s="15">
        <v>2008</v>
      </c>
      <c r="E14" s="20"/>
      <c r="F14" s="17"/>
      <c r="G14" s="17">
        <v>0</v>
      </c>
      <c r="H14" s="17">
        <v>0</v>
      </c>
      <c r="I14" s="17">
        <v>31</v>
      </c>
      <c r="J14" s="17"/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f t="shared" si="0"/>
        <v>31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93</v>
      </c>
      <c r="C15" s="16" t="s">
        <v>25</v>
      </c>
      <c r="D15" s="15">
        <v>2007</v>
      </c>
      <c r="E15" s="20"/>
      <c r="F15" s="17"/>
      <c r="G15" s="17">
        <v>0</v>
      </c>
      <c r="H15" s="17">
        <v>0</v>
      </c>
      <c r="I15" s="17">
        <v>28</v>
      </c>
      <c r="J15" s="17"/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0"/>
        <v>28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20.7109375" style="0" customWidth="1"/>
    <col min="3" max="3" width="14.7109375" style="0" customWidth="1"/>
    <col min="4" max="4" width="9.00390625" style="0" customWidth="1"/>
    <col min="5" max="5" width="10.574218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hidden="1" customWidth="1"/>
    <col min="12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81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11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23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4"/>
      <c r="B6" s="24"/>
      <c r="C6" s="24"/>
      <c r="D6" s="24"/>
      <c r="E6" s="24"/>
      <c r="F6" s="24"/>
      <c r="G6" s="13" t="s">
        <v>19</v>
      </c>
      <c r="H6" s="14" t="s">
        <v>19</v>
      </c>
      <c r="I6" s="14" t="s">
        <v>79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2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86</v>
      </c>
      <c r="C7" s="16" t="s">
        <v>25</v>
      </c>
      <c r="D7" s="21">
        <v>2007</v>
      </c>
      <c r="E7" s="20">
        <v>3</v>
      </c>
      <c r="F7" s="22">
        <v>124.22999999999999</v>
      </c>
      <c r="G7" s="17">
        <v>0</v>
      </c>
      <c r="H7" s="17">
        <v>0</v>
      </c>
      <c r="I7" s="17">
        <v>80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9">
        <f aca="true" t="shared" si="0" ref="P7:P17">F7+G7+H7+I7+J7+LARGE(K7:O7,1)+LARGE(K7:O7,2)</f>
        <v>204.23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90</v>
      </c>
      <c r="C8" s="16" t="s">
        <v>83</v>
      </c>
      <c r="D8" s="21">
        <v>2007</v>
      </c>
      <c r="E8" s="20">
        <v>12</v>
      </c>
      <c r="F8" s="22">
        <v>48.905</v>
      </c>
      <c r="G8" s="17">
        <v>0</v>
      </c>
      <c r="H8" s="17">
        <v>0</v>
      </c>
      <c r="I8" s="17">
        <v>47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f t="shared" si="0"/>
        <v>95.905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92</v>
      </c>
      <c r="C9" s="16" t="s">
        <v>24</v>
      </c>
      <c r="D9" s="21">
        <v>2008</v>
      </c>
      <c r="E9" s="20">
        <v>11</v>
      </c>
      <c r="F9" s="22">
        <v>50.57</v>
      </c>
      <c r="G9" s="17">
        <v>0</v>
      </c>
      <c r="H9" s="17">
        <v>0</v>
      </c>
      <c r="I9" s="17">
        <v>43</v>
      </c>
      <c r="J9" s="17"/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9">
        <f t="shared" si="0"/>
        <v>93.57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94</v>
      </c>
      <c r="C10" s="16" t="s">
        <v>25</v>
      </c>
      <c r="D10" s="21">
        <v>2007</v>
      </c>
      <c r="E10" s="20">
        <v>10</v>
      </c>
      <c r="F10" s="22">
        <v>57.86</v>
      </c>
      <c r="G10" s="17">
        <v>0</v>
      </c>
      <c r="H10" s="17">
        <v>0</v>
      </c>
      <c r="I10" s="17"/>
      <c r="J10" s="17"/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0"/>
        <v>57.86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95</v>
      </c>
      <c r="C11" s="16" t="s">
        <v>27</v>
      </c>
      <c r="D11" s="21">
        <v>2007</v>
      </c>
      <c r="E11" s="20"/>
      <c r="F11" s="22"/>
      <c r="G11" s="17">
        <v>0</v>
      </c>
      <c r="H11" s="17">
        <v>0</v>
      </c>
      <c r="I11" s="17">
        <v>51</v>
      </c>
      <c r="J11" s="17"/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f t="shared" si="0"/>
        <v>51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96</v>
      </c>
      <c r="C12" s="16" t="s">
        <v>25</v>
      </c>
      <c r="D12" s="21">
        <v>2007</v>
      </c>
      <c r="E12" s="20">
        <v>21</v>
      </c>
      <c r="F12" s="22">
        <v>15.65</v>
      </c>
      <c r="G12" s="17">
        <v>0</v>
      </c>
      <c r="H12" s="17">
        <v>0</v>
      </c>
      <c r="I12" s="17">
        <v>37</v>
      </c>
      <c r="J12" s="17"/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9">
        <f t="shared" si="0"/>
        <v>52.65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97</v>
      </c>
      <c r="C13" s="16" t="s">
        <v>25</v>
      </c>
      <c r="D13" s="21">
        <v>2008</v>
      </c>
      <c r="E13" s="20"/>
      <c r="F13" s="22"/>
      <c r="G13" s="17">
        <v>0</v>
      </c>
      <c r="H13" s="17">
        <v>0</v>
      </c>
      <c r="I13" s="17">
        <v>26</v>
      </c>
      <c r="J13" s="17"/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9">
        <f t="shared" si="0"/>
        <v>26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98</v>
      </c>
      <c r="C14" s="16" t="s">
        <v>34</v>
      </c>
      <c r="D14" s="21">
        <v>2008</v>
      </c>
      <c r="E14" s="20"/>
      <c r="F14" s="22"/>
      <c r="G14" s="17">
        <v>0</v>
      </c>
      <c r="H14" s="17">
        <v>0</v>
      </c>
      <c r="I14" s="17">
        <v>20</v>
      </c>
      <c r="J14" s="17"/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9">
        <f t="shared" si="0"/>
        <v>20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99</v>
      </c>
      <c r="C15" s="16" t="s">
        <v>24</v>
      </c>
      <c r="D15" s="21">
        <v>2007</v>
      </c>
      <c r="E15" s="20"/>
      <c r="F15" s="22"/>
      <c r="G15" s="17">
        <v>0</v>
      </c>
      <c r="H15" s="17">
        <v>0</v>
      </c>
      <c r="I15" s="17">
        <v>14</v>
      </c>
      <c r="J15" s="17"/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0"/>
        <v>14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100</v>
      </c>
      <c r="C16" s="16" t="s">
        <v>25</v>
      </c>
      <c r="D16" s="21">
        <v>2009</v>
      </c>
      <c r="E16" s="20"/>
      <c r="F16" s="22"/>
      <c r="G16" s="17">
        <v>0</v>
      </c>
      <c r="H16" s="17">
        <v>0</v>
      </c>
      <c r="I16" s="17">
        <v>10</v>
      </c>
      <c r="J16" s="17"/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f t="shared" si="0"/>
        <v>10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101</v>
      </c>
      <c r="C17" s="16" t="s">
        <v>27</v>
      </c>
      <c r="D17" s="21">
        <v>2007</v>
      </c>
      <c r="E17" s="20"/>
      <c r="F17" s="22"/>
      <c r="G17" s="17">
        <v>0</v>
      </c>
      <c r="H17" s="17">
        <v>0</v>
      </c>
      <c r="I17" s="17">
        <v>8</v>
      </c>
      <c r="J17" s="17"/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9">
        <f t="shared" si="0"/>
        <v>8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yliandra</dc:creator>
  <cp:keywords/>
  <dc:description/>
  <cp:lastModifiedBy>yliandra</cp:lastModifiedBy>
  <dcterms:created xsi:type="dcterms:W3CDTF">2020-02-06T13:51:19Z</dcterms:created>
  <dcterms:modified xsi:type="dcterms:W3CDTF">2020-02-06T13:51:21Z</dcterms:modified>
  <cp:category/>
  <cp:version/>
  <cp:contentType/>
  <cp:contentStatus/>
</cp:coreProperties>
</file>