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8" activeTab="0"/>
  </bookViews>
  <sheets>
    <sheet name="М_Юниоры.тр." sheetId="1" r:id="rId1"/>
    <sheet name="М_Юниорки.тр." sheetId="2" r:id="rId2"/>
    <sheet name="М_Ст.ю.тр." sheetId="3" r:id="rId3"/>
    <sheet name="М_Ст.д.тр." sheetId="4" r:id="rId4"/>
    <sheet name="М_Мл.ю.тр" sheetId="5" r:id="rId5"/>
    <sheet name="М_Мл.д.тр" sheetId="6" r:id="rId6"/>
    <sheet name="М_Подр.м.тр" sheetId="7" r:id="rId7"/>
    <sheet name="М_Подр.д.тр" sheetId="8" r:id="rId8"/>
  </sheets>
  <definedNames/>
  <calcPr fullCalcOnLoad="1"/>
</workbook>
</file>

<file path=xl/sharedStrings.xml><?xml version="1.0" encoding="utf-8"?>
<sst xmlns="http://schemas.openxmlformats.org/spreadsheetml/2006/main" count="478" uniqueCount="176">
  <si>
    <t>Юношеский рейтинг скалолазов Москвы на 15.01.20</t>
  </si>
  <si>
    <t>Юниорки. Трудность.</t>
  </si>
  <si>
    <t>Юниоры. Трудность.</t>
  </si>
  <si>
    <t>Старшие юноши Трудность.</t>
  </si>
  <si>
    <t>Место</t>
  </si>
  <si>
    <t>Фамилия Имя</t>
  </si>
  <si>
    <t>Клуб / Команда</t>
  </si>
  <si>
    <t>Год рожд. / Дата рождения</t>
  </si>
  <si>
    <t>Место в российском рейтинге</t>
  </si>
  <si>
    <t>Молодежный российский рейтинг</t>
  </si>
  <si>
    <t>ЧМ Москва **.**.**</t>
  </si>
  <si>
    <t>КМ Москва **.**.**</t>
  </si>
  <si>
    <t>ПМ ЦСКА 19.05.2019</t>
  </si>
  <si>
    <t>ПМ ЦСКА 18-19.05.2019</t>
  </si>
  <si>
    <t>Молод КМ Москва **.**.**</t>
  </si>
  <si>
    <t>Открытые молод.старты 1, Москва **.**.**</t>
  </si>
  <si>
    <t>КМ 2019, BigWall 14.12.2019</t>
  </si>
  <si>
    <t>Открытые молод.старты 2, Москва **.**.**</t>
  </si>
  <si>
    <t>Открытые молод.старты 3, Москва **.**.**</t>
  </si>
  <si>
    <t>Открытые молод.старты 4, Москва **.**.**</t>
  </si>
  <si>
    <t>Открытые молод.старты 5, Москва **.**.**</t>
  </si>
  <si>
    <t>Баллы</t>
  </si>
  <si>
    <t>РК</t>
  </si>
  <si>
    <t>1 / 0,8</t>
  </si>
  <si>
    <t>1/0.8</t>
  </si>
  <si>
    <t>Бушин Олег</t>
  </si>
  <si>
    <t>Сергеева Светлана</t>
  </si>
  <si>
    <t>Захаров Владимир</t>
  </si>
  <si>
    <t>ГБУ СШОР №24</t>
  </si>
  <si>
    <t>Урбанский Александр</t>
  </si>
  <si>
    <t>Утенков Алексей</t>
  </si>
  <si>
    <t>КС О'скал</t>
  </si>
  <si>
    <t>КС «Эдельвейс»</t>
  </si>
  <si>
    <t>Мошков Никита</t>
  </si>
  <si>
    <t>Печенкин Иван</t>
  </si>
  <si>
    <t>Климонов Лука</t>
  </si>
  <si>
    <t xml:space="preserve"> РК 1 используется в текущем возрасте</t>
  </si>
  <si>
    <t>РК 0.8 - если результат перешел с предыдущей возрастной группы</t>
  </si>
  <si>
    <t>Хуснутдинов Динар</t>
  </si>
  <si>
    <t>ФАУ МО РФ ЦСКА</t>
  </si>
  <si>
    <t>Климонов Гавриил</t>
  </si>
  <si>
    <t>Пескин Максим</t>
  </si>
  <si>
    <t>Иванов Михаил</t>
  </si>
  <si>
    <t>СК СРЦ «Радуга»</t>
  </si>
  <si>
    <t>Данилов Кирилл</t>
  </si>
  <si>
    <t>Пименов Андрей</t>
  </si>
  <si>
    <t>АНО КСС «Клаймберс»</t>
  </si>
  <si>
    <t>Бенюхис Георгий</t>
  </si>
  <si>
    <t>Тур Даниил</t>
  </si>
  <si>
    <t>Попович Степан</t>
  </si>
  <si>
    <t>Рыбак Мирон</t>
  </si>
  <si>
    <t>Ульянов Никита</t>
  </si>
  <si>
    <t>Старшие девушки. Трудность.</t>
  </si>
  <si>
    <t>Фисейская Мария</t>
  </si>
  <si>
    <t>Смирнова Виктория</t>
  </si>
  <si>
    <t>Распутько Галина</t>
  </si>
  <si>
    <t>Ившина Александра</t>
  </si>
  <si>
    <t>Смыслова Светлана</t>
  </si>
  <si>
    <t>Чекалина Софья</t>
  </si>
  <si>
    <t>Младшие юноши. Трудность.</t>
  </si>
  <si>
    <t>Мордвина Анна</t>
  </si>
  <si>
    <t>Киселева Софья</t>
  </si>
  <si>
    <t>ПМ ЦСКА 18.05.2019</t>
  </si>
  <si>
    <t>Кузьмина Полина</t>
  </si>
  <si>
    <t>Карев Никита</t>
  </si>
  <si>
    <t>Устинова Анна</t>
  </si>
  <si>
    <t>Теплых Александр</t>
  </si>
  <si>
    <t>Корочков Николай</t>
  </si>
  <si>
    <t>Минкин Николай</t>
  </si>
  <si>
    <t>Котов Тимур</t>
  </si>
  <si>
    <t>Наполов Михаил</t>
  </si>
  <si>
    <t>Архипов Вячеслав</t>
  </si>
  <si>
    <t>Дернов Матвей</t>
  </si>
  <si>
    <t>Зарецкий Пётр</t>
  </si>
  <si>
    <t>Игнатьичев Лев</t>
  </si>
  <si>
    <t>Копылов Сергей</t>
  </si>
  <si>
    <t>Пейсиков Лев</t>
  </si>
  <si>
    <t>Ермаков Сергей</t>
  </si>
  <si>
    <t>"Муми-тролль"</t>
  </si>
  <si>
    <t>Понаревский Андрей</t>
  </si>
  <si>
    <t>Российский Иван</t>
  </si>
  <si>
    <t>Герасимов Михаил Игоревич</t>
  </si>
  <si>
    <t>Евтушенко Александр</t>
  </si>
  <si>
    <t>Кабаков Иван</t>
  </si>
  <si>
    <t>Буланников Савва</t>
  </si>
  <si>
    <t>ГБОУ ДО МДЮЦ ЭКТ</t>
  </si>
  <si>
    <t>Федулов Никита</t>
  </si>
  <si>
    <t>КС Лаймстоун</t>
  </si>
  <si>
    <t>Сагидуллин Николай</t>
  </si>
  <si>
    <t>Младшие девушки. Трудность.</t>
  </si>
  <si>
    <t>Сим Ин Ен</t>
  </si>
  <si>
    <t>Рябова Зоя</t>
  </si>
  <si>
    <t>Соломянова Анастасия</t>
  </si>
  <si>
    <t>Сиворонова Екатерина</t>
  </si>
  <si>
    <t>Исаева Софья</t>
  </si>
  <si>
    <t>Хаустова Виктория</t>
  </si>
  <si>
    <t>Сидорова Ярослава</t>
  </si>
  <si>
    <t>Чайка Снежана</t>
  </si>
  <si>
    <t>Бабийчук Елизавета</t>
  </si>
  <si>
    <t>Ермакова Вера</t>
  </si>
  <si>
    <t>Берина Надежда</t>
  </si>
  <si>
    <t>Редпоинт</t>
  </si>
  <si>
    <t>Елисеева Алина</t>
  </si>
  <si>
    <t>Роберт Илое</t>
  </si>
  <si>
    <t>Глоба Анастасия</t>
  </si>
  <si>
    <t>Киселева Василиса</t>
  </si>
  <si>
    <t>Мишина Василиса</t>
  </si>
  <si>
    <t>Rock Masters Kids</t>
  </si>
  <si>
    <t>Мельник Ксения</t>
  </si>
  <si>
    <t>Щипанская Екатерина</t>
  </si>
  <si>
    <t>Сидорова Мария</t>
  </si>
  <si>
    <t>Фокина Юлия</t>
  </si>
  <si>
    <t>Ряховская Мария</t>
  </si>
  <si>
    <t>Журина Эвелина</t>
  </si>
  <si>
    <t>Субботина Виктория</t>
  </si>
  <si>
    <t>Замятина Инна</t>
  </si>
  <si>
    <t>Мартынова Мария</t>
  </si>
  <si>
    <t>Кириленко Маргарита</t>
  </si>
  <si>
    <t>Подростки мальчики. Трудность.</t>
  </si>
  <si>
    <t>1</t>
  </si>
  <si>
    <t>Дубровка Николай</t>
  </si>
  <si>
    <t>СК Треугольник</t>
  </si>
  <si>
    <t>Ольховой Сергей</t>
  </si>
  <si>
    <t>Федоров Федор</t>
  </si>
  <si>
    <t>Хоменко Марк</t>
  </si>
  <si>
    <t>Архипов Родион</t>
  </si>
  <si>
    <t>Простосердов Никита</t>
  </si>
  <si>
    <t>Калтышкин Максим</t>
  </si>
  <si>
    <t>Шамаев Глеб</t>
  </si>
  <si>
    <t>Тихов Даниил</t>
  </si>
  <si>
    <t>Настасий Василий</t>
  </si>
  <si>
    <t>Шевчук Арсений</t>
  </si>
  <si>
    <t>Подростки девочки. Трудность.</t>
  </si>
  <si>
    <t>Наполов Андрей</t>
  </si>
  <si>
    <t>Скворцов Виктор</t>
  </si>
  <si>
    <t>Овечкин Ярослав</t>
  </si>
  <si>
    <t>Краморова Екатерина</t>
  </si>
  <si>
    <t>Михаелянц Марк</t>
  </si>
  <si>
    <t>Викторовская Дарья</t>
  </si>
  <si>
    <t>Тимофеев Лев</t>
  </si>
  <si>
    <t>Подольский Егор</t>
  </si>
  <si>
    <t>Мелешко Евгения</t>
  </si>
  <si>
    <t>Майтус Артур</t>
  </si>
  <si>
    <t>Баженова Александра</t>
  </si>
  <si>
    <t>Давыдов Кирилл</t>
  </si>
  <si>
    <t>Фисейская Александра</t>
  </si>
  <si>
    <t>Делягина Марина</t>
  </si>
  <si>
    <t>Зайцев Кирилл</t>
  </si>
  <si>
    <t>Гречина Мария</t>
  </si>
  <si>
    <t>Шеблаков Никита</t>
  </si>
  <si>
    <t>Уколова Алиса</t>
  </si>
  <si>
    <t>Помазков Игорь</t>
  </si>
  <si>
    <t>Чугреева Виктория</t>
  </si>
  <si>
    <t>Роберт Адаи</t>
  </si>
  <si>
    <t>Муханова Елизавета</t>
  </si>
  <si>
    <t>Бяко Денис</t>
  </si>
  <si>
    <t>Лейкина Екатерина</t>
  </si>
  <si>
    <t>Сидоров Алексей</t>
  </si>
  <si>
    <t>Орлова Анна</t>
  </si>
  <si>
    <t>Бундина Анна</t>
  </si>
  <si>
    <t>Попов Андрей</t>
  </si>
  <si>
    <t>Добровольская Светлана</t>
  </si>
  <si>
    <t>Суров Максим</t>
  </si>
  <si>
    <t>Ионина Вера</t>
  </si>
  <si>
    <t>Петров Евгений</t>
  </si>
  <si>
    <t>Кондратьева Анна</t>
  </si>
  <si>
    <t>Горбатенко Алексей</t>
  </si>
  <si>
    <t>Халиуллина Милана</t>
  </si>
  <si>
    <t>Горбачевский Александр</t>
  </si>
  <si>
    <t>Баранова Валентина</t>
  </si>
  <si>
    <t>Жемчугова Полина</t>
  </si>
  <si>
    <t>Халиуллина Эвелина</t>
  </si>
  <si>
    <t>Воробьёва Виктория</t>
  </si>
  <si>
    <t>Андрианова Александра</t>
  </si>
  <si>
    <t>Афанасова София</t>
  </si>
  <si>
    <t>Иванова Марина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</si>
</sst>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0"/>
      <color rgb="FF000000"/>
      <name val="Arimo"/>
      <family val="0"/>
    </font>
    <font>
      <sz val="11"/>
      <color indexed="8"/>
      <name val="Calibri"/>
      <family val="2"/>
    </font>
    <font>
      <b/>
      <sz val="12"/>
      <color indexed="8"/>
      <name val="Arimo"/>
      <family val="0"/>
    </font>
    <font>
      <sz val="10"/>
      <color indexed="8"/>
      <name val="Arimo"/>
      <family val="0"/>
    </font>
    <font>
      <sz val="8"/>
      <color indexed="8"/>
      <name val="Arimo"/>
      <family val="0"/>
    </font>
    <font>
      <sz val="8"/>
      <color indexed="8"/>
      <name val="Arial"/>
      <family val="0"/>
    </font>
    <font>
      <b/>
      <sz val="10"/>
      <color indexed="8"/>
      <name val="Arimo"/>
      <family val="0"/>
    </font>
    <font>
      <sz val="12"/>
      <color indexed="8"/>
      <name val="Arimo"/>
      <family val="0"/>
    </font>
    <font>
      <sz val="10"/>
      <name val="Arimo"/>
      <family val="0"/>
    </font>
    <font>
      <b/>
      <sz val="8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mo"/>
      <family val="0"/>
    </font>
    <font>
      <sz val="10"/>
      <color theme="1"/>
      <name val="Arimo"/>
      <family val="0"/>
    </font>
    <font>
      <sz val="8"/>
      <color theme="1"/>
      <name val="Arimo"/>
      <family val="0"/>
    </font>
    <font>
      <sz val="8"/>
      <color theme="1"/>
      <name val="Arial"/>
      <family val="0"/>
    </font>
    <font>
      <b/>
      <sz val="10"/>
      <color theme="1"/>
      <name val="Arimo"/>
      <family val="0"/>
    </font>
    <font>
      <sz val="12"/>
      <color theme="1"/>
      <name val="Arimo"/>
      <family val="0"/>
    </font>
    <font>
      <sz val="8"/>
      <color rgb="FF000000"/>
      <name val="Arial"/>
      <family val="0"/>
    </font>
    <font>
      <b/>
      <sz val="8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rgb="FF3C3C3C"/>
      </left>
      <right style="thin">
        <color rgb="FF3C3C3C"/>
      </right>
      <top>
        <color indexed="63"/>
      </top>
      <bottom style="thin">
        <color rgb="FF3C3C3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164" fontId="44" fillId="0" borderId="12" xfId="0" applyNumberFormat="1" applyFont="1" applyBorder="1" applyAlignment="1">
      <alignment horizontal="center"/>
    </xf>
    <xf numFmtId="164" fontId="49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164" fontId="45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44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4" width="9.00390625" style="0" customWidth="1"/>
    <col min="5" max="5" width="9.7109375" style="0" customWidth="1"/>
    <col min="6" max="6" width="10.7109375" style="0" customWidth="1"/>
    <col min="7" max="8" width="8.00390625" style="0" hidden="1" customWidth="1"/>
    <col min="9" max="9" width="9.00390625" style="0" customWidth="1"/>
    <col min="10" max="10" width="10.421875" style="0" hidden="1" customWidth="1"/>
    <col min="11" max="11" width="11.28125" style="0" hidden="1" customWidth="1"/>
    <col min="12" max="12" width="11.7109375" style="0" hidden="1" customWidth="1"/>
    <col min="13" max="14" width="11.421875" style="0" hidden="1" customWidth="1"/>
    <col min="15" max="15" width="12.2812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2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5" t="s">
        <v>4</v>
      </c>
      <c r="B5" s="25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11" t="s">
        <v>10</v>
      </c>
      <c r="H5" s="11" t="s">
        <v>11</v>
      </c>
      <c r="I5" s="12" t="s">
        <v>12</v>
      </c>
      <c r="J5" s="12" t="s">
        <v>14</v>
      </c>
      <c r="K5" s="12" t="s">
        <v>15</v>
      </c>
      <c r="L5" s="12" t="s">
        <v>17</v>
      </c>
      <c r="M5" s="12" t="s">
        <v>18</v>
      </c>
      <c r="N5" s="12" t="s">
        <v>19</v>
      </c>
      <c r="O5" s="12" t="s">
        <v>20</v>
      </c>
      <c r="P5" s="25" t="s">
        <v>21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6"/>
      <c r="B6" s="26"/>
      <c r="C6" s="26"/>
      <c r="D6" s="26"/>
      <c r="E6" s="26"/>
      <c r="F6" s="26"/>
      <c r="G6" s="13" t="s">
        <v>22</v>
      </c>
      <c r="H6" s="14" t="s">
        <v>22</v>
      </c>
      <c r="I6" s="14" t="s">
        <v>23</v>
      </c>
      <c r="J6" s="14" t="s">
        <v>22</v>
      </c>
      <c r="K6" s="14" t="s">
        <v>22</v>
      </c>
      <c r="L6" s="14" t="s">
        <v>22</v>
      </c>
      <c r="M6" s="14" t="s">
        <v>22</v>
      </c>
      <c r="N6" s="14" t="s">
        <v>22</v>
      </c>
      <c r="O6" s="14" t="s">
        <v>22</v>
      </c>
      <c r="P6" s="26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25</v>
      </c>
      <c r="C7" s="16" t="s">
        <v>28</v>
      </c>
      <c r="D7" s="15">
        <v>2001</v>
      </c>
      <c r="E7" s="17">
        <v>11</v>
      </c>
      <c r="F7" s="18">
        <v>62.4</v>
      </c>
      <c r="G7" s="18">
        <v>0</v>
      </c>
      <c r="H7" s="18">
        <v>0</v>
      </c>
      <c r="I7" s="19">
        <v>65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20">
        <f>E7+F7+G7+I7+H7+J7+LARGE(K7:O7,1)+LARGE(K7:O7,2)</f>
        <v>138.4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29</v>
      </c>
      <c r="C8" s="16" t="s">
        <v>31</v>
      </c>
      <c r="D8" s="15">
        <v>2001</v>
      </c>
      <c r="E8" s="17"/>
      <c r="F8" s="18"/>
      <c r="G8" s="18">
        <v>0</v>
      </c>
      <c r="H8" s="18">
        <v>0</v>
      </c>
      <c r="I8" s="19">
        <v>55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20">
        <f>E8+F8+G8+I8+H8+J8+LARGE(K8:O8,1)+LARGE(K8:O8,2)</f>
        <v>55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33</v>
      </c>
      <c r="C9" s="16" t="s">
        <v>28</v>
      </c>
      <c r="D9" s="15">
        <v>2002</v>
      </c>
      <c r="E9" s="17"/>
      <c r="F9" s="18"/>
      <c r="G9" s="18">
        <v>0</v>
      </c>
      <c r="H9" s="18">
        <v>0</v>
      </c>
      <c r="I9" s="19">
        <v>52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20">
        <f>E9+F9+G9+I9+H9+J9+LARGE(K9:O9,1)+LARGE(K9:O9,2)</f>
        <v>52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35</v>
      </c>
      <c r="C10" s="16" t="s">
        <v>28</v>
      </c>
      <c r="D10" s="15">
        <v>2002</v>
      </c>
      <c r="E10" s="17"/>
      <c r="F10" s="18"/>
      <c r="G10" s="18">
        <v>0</v>
      </c>
      <c r="H10" s="18">
        <v>0</v>
      </c>
      <c r="I10" s="19">
        <v>32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20">
        <f>E10+F10+G10+I10+H10+J10+LARGE(K10:O10,1)+LARGE(K10:O10,2)</f>
        <v>32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3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14" t="s">
        <v>24</v>
      </c>
      <c r="C12" s="2" t="s">
        <v>36</v>
      </c>
      <c r="D12" s="2"/>
      <c r="E12" s="2"/>
      <c r="F12" s="3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 t="s">
        <v>37</v>
      </c>
      <c r="D13" s="2"/>
      <c r="E13" s="2"/>
      <c r="F13" s="3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3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3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3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4" width="9.00390625" style="0" customWidth="1"/>
    <col min="5" max="5" width="9.7109375" style="0" customWidth="1"/>
    <col min="6" max="6" width="10.7109375" style="0" customWidth="1"/>
    <col min="7" max="8" width="8.00390625" style="0" hidden="1" customWidth="1"/>
    <col min="9" max="9" width="9.00390625" style="0" customWidth="1"/>
    <col min="10" max="10" width="10.421875" style="0" hidden="1" customWidth="1"/>
    <col min="11" max="11" width="11.28125" style="0" hidden="1" customWidth="1"/>
    <col min="12" max="12" width="11.7109375" style="0" hidden="1" customWidth="1"/>
    <col min="13" max="14" width="11.421875" style="0" hidden="1" customWidth="1"/>
    <col min="15" max="15" width="12.2812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1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5" t="s">
        <v>4</v>
      </c>
      <c r="B5" s="25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11" t="s">
        <v>10</v>
      </c>
      <c r="H5" s="11" t="s">
        <v>11</v>
      </c>
      <c r="I5" s="12" t="s">
        <v>12</v>
      </c>
      <c r="J5" s="12" t="s">
        <v>14</v>
      </c>
      <c r="K5" s="12" t="s">
        <v>15</v>
      </c>
      <c r="L5" s="12" t="s">
        <v>17</v>
      </c>
      <c r="M5" s="12" t="s">
        <v>18</v>
      </c>
      <c r="N5" s="12" t="s">
        <v>19</v>
      </c>
      <c r="O5" s="12" t="s">
        <v>20</v>
      </c>
      <c r="P5" s="25" t="s">
        <v>21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6"/>
      <c r="B6" s="26"/>
      <c r="C6" s="26"/>
      <c r="D6" s="26"/>
      <c r="E6" s="26"/>
      <c r="F6" s="26"/>
      <c r="G6" s="13" t="s">
        <v>22</v>
      </c>
      <c r="H6" s="14" t="s">
        <v>22</v>
      </c>
      <c r="I6" s="14" t="s">
        <v>23</v>
      </c>
      <c r="J6" s="14" t="s">
        <v>22</v>
      </c>
      <c r="K6" s="14" t="s">
        <v>22</v>
      </c>
      <c r="L6" s="14" t="s">
        <v>22</v>
      </c>
      <c r="M6" s="14" t="s">
        <v>22</v>
      </c>
      <c r="N6" s="14" t="s">
        <v>22</v>
      </c>
      <c r="O6" s="14" t="s">
        <v>22</v>
      </c>
      <c r="P6" s="26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26</v>
      </c>
      <c r="C7" s="16" t="s">
        <v>28</v>
      </c>
      <c r="D7" s="15">
        <v>2002</v>
      </c>
      <c r="E7" s="17">
        <v>11</v>
      </c>
      <c r="F7" s="18">
        <v>72</v>
      </c>
      <c r="G7" s="18">
        <v>0</v>
      </c>
      <c r="H7" s="18">
        <v>0</v>
      </c>
      <c r="I7" s="19">
        <v>80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20">
        <f>E7+F7+G7+I7+H7+J7+LARGE(K7:O7,1)+LARGE(K7:O7,2)</f>
        <v>163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3"/>
      <c r="B8" s="21"/>
      <c r="C8" s="21"/>
      <c r="D8" s="3"/>
      <c r="E8" s="3"/>
      <c r="F8" s="22"/>
      <c r="G8" s="22"/>
      <c r="H8" s="22"/>
      <c r="I8" s="23"/>
      <c r="J8" s="22"/>
      <c r="K8" s="22"/>
      <c r="L8" s="22"/>
      <c r="M8" s="22"/>
      <c r="N8" s="22"/>
      <c r="O8" s="22"/>
      <c r="P8" s="24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3"/>
      <c r="B9" s="21"/>
      <c r="C9" s="21"/>
      <c r="D9" s="3"/>
      <c r="E9" s="3"/>
      <c r="F9" s="22"/>
      <c r="G9" s="22"/>
      <c r="H9" s="22"/>
      <c r="I9" s="23"/>
      <c r="J9" s="22"/>
      <c r="K9" s="22"/>
      <c r="L9" s="22"/>
      <c r="M9" s="22"/>
      <c r="N9" s="22"/>
      <c r="O9" s="22"/>
      <c r="P9" s="24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3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14" t="s">
        <v>24</v>
      </c>
      <c r="C11" s="2" t="s">
        <v>36</v>
      </c>
      <c r="D11" s="2"/>
      <c r="E11" s="2"/>
      <c r="F11" s="3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 t="s">
        <v>37</v>
      </c>
      <c r="D12" s="2"/>
      <c r="E12" s="2"/>
      <c r="F12" s="3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3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3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3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3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4" width="9.00390625" style="0" customWidth="1"/>
    <col min="5" max="5" width="10.00390625" style="0" customWidth="1"/>
    <col min="6" max="6" width="10.421875" style="0" customWidth="1"/>
    <col min="7" max="7" width="19.421875" style="0" hidden="1" customWidth="1"/>
    <col min="8" max="8" width="16.00390625" style="0" hidden="1" customWidth="1"/>
    <col min="9" max="10" width="9.00390625" style="0" customWidth="1"/>
    <col min="11" max="11" width="10.421875" style="0" hidden="1" customWidth="1"/>
    <col min="12" max="12" width="10.28125" style="0" hidden="1" customWidth="1"/>
    <col min="13" max="16" width="11.421875" style="0" hidden="1" customWidth="1"/>
    <col min="17" max="18" width="9.00390625" style="0" customWidth="1"/>
    <col min="19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3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5" t="s">
        <v>4</v>
      </c>
      <c r="B5" s="25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11" t="s">
        <v>10</v>
      </c>
      <c r="H5" s="11" t="s">
        <v>11</v>
      </c>
      <c r="I5" s="12" t="s">
        <v>13</v>
      </c>
      <c r="J5" s="12" t="s">
        <v>16</v>
      </c>
      <c r="K5" s="12"/>
      <c r="L5" s="12" t="s">
        <v>15</v>
      </c>
      <c r="M5" s="12" t="s">
        <v>17</v>
      </c>
      <c r="N5" s="12" t="s">
        <v>18</v>
      </c>
      <c r="O5" s="12" t="s">
        <v>19</v>
      </c>
      <c r="P5" s="12" t="s">
        <v>20</v>
      </c>
      <c r="Q5" s="25" t="s">
        <v>21</v>
      </c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6"/>
      <c r="B6" s="26"/>
      <c r="C6" s="26"/>
      <c r="D6" s="26"/>
      <c r="E6" s="26"/>
      <c r="F6" s="26"/>
      <c r="G6" s="13" t="s">
        <v>22</v>
      </c>
      <c r="H6" s="14" t="s">
        <v>22</v>
      </c>
      <c r="I6" s="14" t="s">
        <v>23</v>
      </c>
      <c r="J6" s="14" t="s">
        <v>24</v>
      </c>
      <c r="K6" s="14"/>
      <c r="L6" s="14" t="s">
        <v>22</v>
      </c>
      <c r="M6" s="14" t="s">
        <v>22</v>
      </c>
      <c r="N6" s="14" t="s">
        <v>22</v>
      </c>
      <c r="O6" s="14" t="s">
        <v>22</v>
      </c>
      <c r="P6" s="14" t="s">
        <v>22</v>
      </c>
      <c r="Q6" s="26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27</v>
      </c>
      <c r="C7" s="16" t="s">
        <v>28</v>
      </c>
      <c r="D7" s="15">
        <v>2003</v>
      </c>
      <c r="E7" s="17">
        <v>5</v>
      </c>
      <c r="F7" s="18">
        <v>138.55</v>
      </c>
      <c r="G7" s="18">
        <v>0</v>
      </c>
      <c r="H7" s="18">
        <v>0</v>
      </c>
      <c r="I7" s="19">
        <v>100</v>
      </c>
      <c r="J7" s="19"/>
      <c r="K7" s="18"/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20">
        <f aca="true" t="shared" si="0" ref="Q7:Q20">F7+G7+H7+J7+I7+K7+LARGE(L7:P7,1)+LARGE(L7:P7,2)</f>
        <v>238.55</v>
      </c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30</v>
      </c>
      <c r="C8" s="16" t="s">
        <v>32</v>
      </c>
      <c r="D8" s="15">
        <v>2004</v>
      </c>
      <c r="E8" s="17"/>
      <c r="F8" s="18"/>
      <c r="G8" s="18">
        <v>0</v>
      </c>
      <c r="H8" s="18">
        <v>0</v>
      </c>
      <c r="I8" s="19">
        <v>40.800000000000004</v>
      </c>
      <c r="J8" s="19">
        <v>40.800000000000004</v>
      </c>
      <c r="K8" s="18"/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20">
        <f t="shared" si="0"/>
        <v>81.60000000000001</v>
      </c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2</v>
      </c>
      <c r="B9" s="16" t="s">
        <v>34</v>
      </c>
      <c r="C9" s="16" t="s">
        <v>31</v>
      </c>
      <c r="D9" s="15">
        <v>2004</v>
      </c>
      <c r="E9" s="17"/>
      <c r="F9" s="18"/>
      <c r="G9" s="18">
        <v>0</v>
      </c>
      <c r="H9" s="18">
        <v>0</v>
      </c>
      <c r="I9" s="19">
        <v>37.6</v>
      </c>
      <c r="J9" s="19">
        <v>44</v>
      </c>
      <c r="K9" s="18"/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20">
        <f t="shared" si="0"/>
        <v>81.6</v>
      </c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38</v>
      </c>
      <c r="C10" s="16" t="s">
        <v>39</v>
      </c>
      <c r="D10" s="15">
        <v>2003</v>
      </c>
      <c r="E10" s="17"/>
      <c r="F10" s="18"/>
      <c r="G10" s="18">
        <v>0</v>
      </c>
      <c r="H10" s="18">
        <v>0</v>
      </c>
      <c r="I10" s="19">
        <v>80</v>
      </c>
      <c r="J10" s="19"/>
      <c r="K10" s="18"/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20">
        <f t="shared" si="0"/>
        <v>80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40</v>
      </c>
      <c r="C11" s="16" t="s">
        <v>28</v>
      </c>
      <c r="D11" s="15">
        <v>2004</v>
      </c>
      <c r="E11" s="17"/>
      <c r="F11" s="18"/>
      <c r="G11" s="18">
        <v>0</v>
      </c>
      <c r="H11" s="18">
        <v>0</v>
      </c>
      <c r="I11" s="19">
        <v>24.8</v>
      </c>
      <c r="J11" s="19">
        <v>37.6</v>
      </c>
      <c r="K11" s="18"/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20">
        <f t="shared" si="0"/>
        <v>62.400000000000006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41</v>
      </c>
      <c r="C12" s="16" t="s">
        <v>31</v>
      </c>
      <c r="D12" s="15">
        <v>2004</v>
      </c>
      <c r="E12" s="17"/>
      <c r="F12" s="18"/>
      <c r="G12" s="18">
        <v>0</v>
      </c>
      <c r="H12" s="18">
        <v>0</v>
      </c>
      <c r="I12" s="19">
        <v>29.6</v>
      </c>
      <c r="J12" s="19">
        <v>27.200000000000003</v>
      </c>
      <c r="K12" s="18"/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20">
        <f t="shared" si="0"/>
        <v>56.800000000000004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42</v>
      </c>
      <c r="C13" s="16" t="s">
        <v>43</v>
      </c>
      <c r="D13" s="15">
        <v>2003</v>
      </c>
      <c r="E13" s="17"/>
      <c r="F13" s="18"/>
      <c r="G13" s="18">
        <v>0</v>
      </c>
      <c r="H13" s="18">
        <v>0</v>
      </c>
      <c r="I13" s="19">
        <v>55</v>
      </c>
      <c r="J13" s="19"/>
      <c r="K13" s="18"/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20">
        <f t="shared" si="0"/>
        <v>55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44</v>
      </c>
      <c r="C14" s="16" t="s">
        <v>39</v>
      </c>
      <c r="D14" s="15">
        <v>2003</v>
      </c>
      <c r="E14" s="17"/>
      <c r="F14" s="18"/>
      <c r="G14" s="18">
        <v>0</v>
      </c>
      <c r="H14" s="18">
        <v>0</v>
      </c>
      <c r="I14" s="19">
        <v>51</v>
      </c>
      <c r="J14" s="19"/>
      <c r="K14" s="18"/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20">
        <f t="shared" si="0"/>
        <v>51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45</v>
      </c>
      <c r="C15" s="16" t="s">
        <v>46</v>
      </c>
      <c r="D15" s="15">
        <v>2003</v>
      </c>
      <c r="E15" s="17"/>
      <c r="F15" s="18"/>
      <c r="G15" s="18">
        <v>0</v>
      </c>
      <c r="H15" s="18">
        <v>0</v>
      </c>
      <c r="I15" s="19">
        <v>47</v>
      </c>
      <c r="J15" s="19"/>
      <c r="K15" s="18"/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20">
        <f t="shared" si="0"/>
        <v>47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47</v>
      </c>
      <c r="C16" s="16" t="s">
        <v>46</v>
      </c>
      <c r="D16" s="15">
        <v>2003</v>
      </c>
      <c r="E16" s="17"/>
      <c r="F16" s="18"/>
      <c r="G16" s="18">
        <v>0</v>
      </c>
      <c r="H16" s="18">
        <v>0</v>
      </c>
      <c r="I16" s="19">
        <v>43</v>
      </c>
      <c r="J16" s="19"/>
      <c r="K16" s="18"/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20">
        <f t="shared" si="0"/>
        <v>43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48</v>
      </c>
      <c r="C17" s="16" t="s">
        <v>28</v>
      </c>
      <c r="D17" s="15">
        <v>2004</v>
      </c>
      <c r="E17" s="17"/>
      <c r="F17" s="18"/>
      <c r="G17" s="18">
        <v>0</v>
      </c>
      <c r="H17" s="18">
        <v>0</v>
      </c>
      <c r="I17" s="19">
        <v>20.8</v>
      </c>
      <c r="J17" s="19">
        <v>12.8</v>
      </c>
      <c r="K17" s="18"/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20">
        <f t="shared" si="0"/>
        <v>33.6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>
        <v>12</v>
      </c>
      <c r="B18" s="16" t="s">
        <v>49</v>
      </c>
      <c r="C18" s="16" t="s">
        <v>31</v>
      </c>
      <c r="D18" s="15">
        <v>2004</v>
      </c>
      <c r="E18" s="17"/>
      <c r="F18" s="18"/>
      <c r="G18" s="18">
        <v>0</v>
      </c>
      <c r="H18" s="18">
        <v>0</v>
      </c>
      <c r="I18" s="19">
        <v>32</v>
      </c>
      <c r="J18" s="19"/>
      <c r="K18" s="18"/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20">
        <f t="shared" si="0"/>
        <v>32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5">
        <v>13</v>
      </c>
      <c r="B19" s="16" t="s">
        <v>50</v>
      </c>
      <c r="C19" s="16" t="s">
        <v>28</v>
      </c>
      <c r="D19" s="15">
        <v>2004</v>
      </c>
      <c r="E19" s="17"/>
      <c r="F19" s="18"/>
      <c r="G19" s="18">
        <v>0</v>
      </c>
      <c r="H19" s="18">
        <v>0</v>
      </c>
      <c r="I19" s="19"/>
      <c r="J19" s="19">
        <v>20.8</v>
      </c>
      <c r="K19" s="18"/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20">
        <f t="shared" si="0"/>
        <v>20.8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5">
        <v>14</v>
      </c>
      <c r="B20" s="16" t="s">
        <v>51</v>
      </c>
      <c r="C20" s="16" t="s">
        <v>28</v>
      </c>
      <c r="D20" s="15">
        <v>2004</v>
      </c>
      <c r="E20" s="17"/>
      <c r="F20" s="18"/>
      <c r="G20" s="18">
        <v>0</v>
      </c>
      <c r="H20" s="18">
        <v>0</v>
      </c>
      <c r="I20" s="19"/>
      <c r="J20" s="19">
        <v>12.8</v>
      </c>
      <c r="K20" s="18"/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20">
        <f t="shared" si="0"/>
        <v>12.8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14" t="s">
        <v>24</v>
      </c>
      <c r="C25" s="2" t="s">
        <v>36</v>
      </c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 t="s">
        <v>37</v>
      </c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Q5:Q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4" width="9.00390625" style="0" customWidth="1"/>
    <col min="5" max="5" width="10.00390625" style="0" customWidth="1"/>
    <col min="6" max="6" width="10.7109375" style="0" customWidth="1"/>
    <col min="7" max="8" width="9.00390625" style="0" hidden="1" customWidth="1"/>
    <col min="9" max="10" width="9.00390625" style="0" customWidth="1"/>
    <col min="11" max="11" width="10.421875" style="0" hidden="1" customWidth="1"/>
    <col min="12" max="12" width="11.28125" style="0" hidden="1" customWidth="1"/>
    <col min="13" max="13" width="11.7109375" style="0" hidden="1" customWidth="1"/>
    <col min="14" max="15" width="11.421875" style="0" hidden="1" customWidth="1"/>
    <col min="16" max="16" width="12.28125" style="0" hidden="1" customWidth="1"/>
    <col min="17" max="18" width="9.00390625" style="0" customWidth="1"/>
    <col min="19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52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5" t="s">
        <v>4</v>
      </c>
      <c r="B5" s="25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11" t="s">
        <v>10</v>
      </c>
      <c r="H5" s="11" t="s">
        <v>11</v>
      </c>
      <c r="I5" s="12" t="s">
        <v>13</v>
      </c>
      <c r="J5" s="12" t="s">
        <v>16</v>
      </c>
      <c r="K5" s="12"/>
      <c r="L5" s="12" t="s">
        <v>15</v>
      </c>
      <c r="M5" s="12" t="s">
        <v>17</v>
      </c>
      <c r="N5" s="12" t="s">
        <v>18</v>
      </c>
      <c r="O5" s="12" t="s">
        <v>19</v>
      </c>
      <c r="P5" s="12" t="s">
        <v>20</v>
      </c>
      <c r="Q5" s="25" t="s">
        <v>21</v>
      </c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6"/>
      <c r="B6" s="26"/>
      <c r="C6" s="26"/>
      <c r="D6" s="26"/>
      <c r="E6" s="26"/>
      <c r="F6" s="26"/>
      <c r="G6" s="13" t="s">
        <v>22</v>
      </c>
      <c r="H6" s="14" t="s">
        <v>22</v>
      </c>
      <c r="I6" s="14" t="s">
        <v>24</v>
      </c>
      <c r="J6" s="14" t="s">
        <v>24</v>
      </c>
      <c r="K6" s="14"/>
      <c r="L6" s="14" t="s">
        <v>22</v>
      </c>
      <c r="M6" s="14" t="s">
        <v>22</v>
      </c>
      <c r="N6" s="14" t="s">
        <v>22</v>
      </c>
      <c r="O6" s="14" t="s">
        <v>22</v>
      </c>
      <c r="P6" s="14" t="s">
        <v>22</v>
      </c>
      <c r="Q6" s="26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53</v>
      </c>
      <c r="C7" s="16" t="s">
        <v>28</v>
      </c>
      <c r="D7" s="15">
        <v>2004</v>
      </c>
      <c r="E7" s="17">
        <v>2</v>
      </c>
      <c r="F7" s="18">
        <v>221.60000000000002</v>
      </c>
      <c r="G7" s="18">
        <v>0</v>
      </c>
      <c r="H7" s="18">
        <v>0</v>
      </c>
      <c r="I7" s="19">
        <v>52</v>
      </c>
      <c r="J7" s="19">
        <v>52</v>
      </c>
      <c r="K7" s="18"/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20">
        <f aca="true" t="shared" si="0" ref="Q7:Q16">F7+G7+H7+J7+I7+K7+LARGE(L7:P7,1)+LARGE(L7:P7,2)</f>
        <v>325.6</v>
      </c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54</v>
      </c>
      <c r="C8" s="16" t="s">
        <v>28</v>
      </c>
      <c r="D8" s="15">
        <v>2004</v>
      </c>
      <c r="E8" s="17">
        <v>5</v>
      </c>
      <c r="F8" s="18">
        <v>136.15</v>
      </c>
      <c r="G8" s="18">
        <v>0</v>
      </c>
      <c r="H8" s="18">
        <v>0</v>
      </c>
      <c r="I8" s="19">
        <v>80</v>
      </c>
      <c r="J8" s="19">
        <v>44</v>
      </c>
      <c r="K8" s="18"/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20">
        <f t="shared" si="0"/>
        <v>260.15</v>
      </c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55</v>
      </c>
      <c r="C9" s="16" t="s">
        <v>28</v>
      </c>
      <c r="D9" s="15">
        <v>2004</v>
      </c>
      <c r="E9" s="17">
        <v>9</v>
      </c>
      <c r="F9" s="18">
        <v>78.858</v>
      </c>
      <c r="G9" s="18">
        <v>0</v>
      </c>
      <c r="H9" s="18">
        <v>0</v>
      </c>
      <c r="I9" s="19">
        <v>44</v>
      </c>
      <c r="J9" s="19">
        <v>64</v>
      </c>
      <c r="K9" s="18"/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20">
        <f t="shared" si="0"/>
        <v>186.858</v>
      </c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56</v>
      </c>
      <c r="C10" s="16" t="s">
        <v>28</v>
      </c>
      <c r="D10" s="15">
        <v>2004</v>
      </c>
      <c r="E10" s="17">
        <v>7</v>
      </c>
      <c r="F10" s="18">
        <v>97.6</v>
      </c>
      <c r="G10" s="18">
        <v>0</v>
      </c>
      <c r="H10" s="18">
        <v>0</v>
      </c>
      <c r="I10" s="19">
        <v>37.6</v>
      </c>
      <c r="J10" s="19"/>
      <c r="K10" s="18"/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20">
        <f t="shared" si="0"/>
        <v>135.2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57</v>
      </c>
      <c r="C11" s="16" t="s">
        <v>28</v>
      </c>
      <c r="D11" s="15">
        <v>2003</v>
      </c>
      <c r="E11" s="17"/>
      <c r="F11" s="18"/>
      <c r="G11" s="18">
        <v>0</v>
      </c>
      <c r="H11" s="18">
        <v>0</v>
      </c>
      <c r="I11" s="19">
        <v>80</v>
      </c>
      <c r="J11" s="19"/>
      <c r="K11" s="18"/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20">
        <f t="shared" si="0"/>
        <v>80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58</v>
      </c>
      <c r="C12" s="16" t="s">
        <v>43</v>
      </c>
      <c r="D12" s="15">
        <v>2004</v>
      </c>
      <c r="E12" s="17"/>
      <c r="F12" s="18"/>
      <c r="G12" s="18">
        <v>0</v>
      </c>
      <c r="H12" s="18">
        <v>0</v>
      </c>
      <c r="I12" s="19">
        <v>29.6</v>
      </c>
      <c r="J12" s="19">
        <v>40.800000000000004</v>
      </c>
      <c r="K12" s="18"/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20">
        <f t="shared" si="0"/>
        <v>70.4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60</v>
      </c>
      <c r="C13" s="16" t="s">
        <v>28</v>
      </c>
      <c r="D13" s="15">
        <v>2003</v>
      </c>
      <c r="E13" s="17"/>
      <c r="F13" s="18"/>
      <c r="G13" s="18">
        <v>0</v>
      </c>
      <c r="H13" s="18">
        <v>0</v>
      </c>
      <c r="I13" s="19">
        <v>65</v>
      </c>
      <c r="J13" s="19"/>
      <c r="K13" s="18"/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20">
        <f t="shared" si="0"/>
        <v>65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61</v>
      </c>
      <c r="C14" s="16" t="s">
        <v>39</v>
      </c>
      <c r="D14" s="15">
        <v>2004</v>
      </c>
      <c r="E14" s="17"/>
      <c r="F14" s="18"/>
      <c r="G14" s="18">
        <v>0</v>
      </c>
      <c r="H14" s="18">
        <v>0</v>
      </c>
      <c r="I14" s="19">
        <v>27.200000000000003</v>
      </c>
      <c r="J14" s="19"/>
      <c r="K14" s="18"/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20">
        <f t="shared" si="0"/>
        <v>27.200000000000003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63</v>
      </c>
      <c r="C15" s="16" t="s">
        <v>28</v>
      </c>
      <c r="D15" s="15">
        <v>2004</v>
      </c>
      <c r="E15" s="17"/>
      <c r="F15" s="18"/>
      <c r="G15" s="18">
        <v>0</v>
      </c>
      <c r="H15" s="18">
        <v>0</v>
      </c>
      <c r="I15" s="19">
        <v>24.8</v>
      </c>
      <c r="J15" s="19"/>
      <c r="K15" s="18"/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20">
        <f t="shared" si="0"/>
        <v>24.8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65</v>
      </c>
      <c r="C16" s="16" t="s">
        <v>28</v>
      </c>
      <c r="D16" s="15">
        <v>2003</v>
      </c>
      <c r="E16" s="17">
        <v>31</v>
      </c>
      <c r="F16" s="18">
        <v>8.879999999999999</v>
      </c>
      <c r="G16" s="18">
        <v>0</v>
      </c>
      <c r="H16" s="18">
        <v>0</v>
      </c>
      <c r="I16" s="19"/>
      <c r="J16" s="19"/>
      <c r="K16" s="18"/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20">
        <f t="shared" si="0"/>
        <v>8.879999999999999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14" t="s">
        <v>24</v>
      </c>
      <c r="C19" s="2" t="s">
        <v>36</v>
      </c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 t="s">
        <v>37</v>
      </c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9:26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9:26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9:26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9:26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Q5:Q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7109375" style="0" customWidth="1"/>
    <col min="2" max="2" width="19.140625" style="0" customWidth="1"/>
    <col min="3" max="3" width="16.57421875" style="0" customWidth="1"/>
    <col min="4" max="5" width="12.28125" style="0" customWidth="1"/>
    <col min="6" max="6" width="10.57421875" style="0" customWidth="1"/>
    <col min="7" max="7" width="10.421875" style="0" customWidth="1"/>
    <col min="8" max="8" width="9.00390625" style="0" customWidth="1"/>
    <col min="9" max="9" width="10.28125" style="0" hidden="1" customWidth="1"/>
    <col min="10" max="13" width="11.421875" style="0" hidden="1" customWidth="1"/>
    <col min="14" max="15" width="9.00390625" style="0" customWidth="1"/>
    <col min="16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59</v>
      </c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5" t="s">
        <v>4</v>
      </c>
      <c r="B5" s="27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12" t="s">
        <v>62</v>
      </c>
      <c r="H5" s="12" t="s">
        <v>16</v>
      </c>
      <c r="I5" s="12" t="s">
        <v>15</v>
      </c>
      <c r="J5" s="12" t="s">
        <v>17</v>
      </c>
      <c r="K5" s="12" t="s">
        <v>18</v>
      </c>
      <c r="L5" s="12" t="s">
        <v>19</v>
      </c>
      <c r="M5" s="12" t="s">
        <v>20</v>
      </c>
      <c r="N5" s="25" t="s">
        <v>21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6"/>
      <c r="B6" s="26"/>
      <c r="C6" s="26"/>
      <c r="D6" s="26"/>
      <c r="E6" s="26"/>
      <c r="F6" s="26"/>
      <c r="G6" s="14" t="s">
        <v>24</v>
      </c>
      <c r="H6" s="14" t="s">
        <v>24</v>
      </c>
      <c r="I6" s="14" t="s">
        <v>22</v>
      </c>
      <c r="J6" s="14" t="s">
        <v>22</v>
      </c>
      <c r="K6" s="14" t="s">
        <v>22</v>
      </c>
      <c r="L6" s="14" t="s">
        <v>22</v>
      </c>
      <c r="M6" s="14" t="s">
        <v>22</v>
      </c>
      <c r="N6" s="2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64</v>
      </c>
      <c r="C7" s="16" t="s">
        <v>28</v>
      </c>
      <c r="D7" s="15">
        <v>2005</v>
      </c>
      <c r="E7" s="17">
        <v>5</v>
      </c>
      <c r="F7" s="18">
        <v>159</v>
      </c>
      <c r="G7" s="18">
        <v>100</v>
      </c>
      <c r="H7" s="19">
        <v>80</v>
      </c>
      <c r="I7" s="19">
        <v>0</v>
      </c>
      <c r="J7" s="18">
        <v>0</v>
      </c>
      <c r="K7" s="19">
        <v>0</v>
      </c>
      <c r="L7" s="18">
        <v>0</v>
      </c>
      <c r="M7" s="18">
        <v>0</v>
      </c>
      <c r="N7" s="20">
        <f aca="true" t="shared" si="0" ref="N7:N27">F7+H7+G7+LARGE(I7:M7,1)+LARGE(I7:M7,2)</f>
        <v>339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66</v>
      </c>
      <c r="C8" s="16" t="s">
        <v>39</v>
      </c>
      <c r="D8" s="15">
        <v>2005</v>
      </c>
      <c r="E8" s="17">
        <v>1</v>
      </c>
      <c r="F8" s="18">
        <v>246</v>
      </c>
      <c r="G8" s="18">
        <v>65</v>
      </c>
      <c r="H8" s="19"/>
      <c r="I8" s="19">
        <v>0</v>
      </c>
      <c r="J8" s="18">
        <v>0</v>
      </c>
      <c r="K8" s="19">
        <v>0</v>
      </c>
      <c r="L8" s="18">
        <v>0</v>
      </c>
      <c r="M8" s="18">
        <v>0</v>
      </c>
      <c r="N8" s="20">
        <f t="shared" si="0"/>
        <v>311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67</v>
      </c>
      <c r="C9" s="16" t="s">
        <v>28</v>
      </c>
      <c r="D9" s="15">
        <v>2005</v>
      </c>
      <c r="E9" s="17">
        <v>20</v>
      </c>
      <c r="F9" s="18">
        <v>37</v>
      </c>
      <c r="G9" s="18">
        <v>55</v>
      </c>
      <c r="H9" s="19">
        <v>100</v>
      </c>
      <c r="I9" s="19">
        <v>0</v>
      </c>
      <c r="J9" s="18">
        <v>0</v>
      </c>
      <c r="K9" s="19">
        <v>0</v>
      </c>
      <c r="L9" s="18">
        <v>0</v>
      </c>
      <c r="M9" s="18">
        <v>0</v>
      </c>
      <c r="N9" s="20">
        <f t="shared" si="0"/>
        <v>192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68</v>
      </c>
      <c r="C10" s="16" t="s">
        <v>28</v>
      </c>
      <c r="D10" s="15">
        <v>2005</v>
      </c>
      <c r="E10" s="17">
        <v>23</v>
      </c>
      <c r="F10" s="18">
        <v>33.75</v>
      </c>
      <c r="G10" s="18">
        <v>80</v>
      </c>
      <c r="H10" s="19">
        <v>65</v>
      </c>
      <c r="I10" s="19">
        <v>0</v>
      </c>
      <c r="J10" s="18">
        <v>0</v>
      </c>
      <c r="K10" s="19">
        <v>0</v>
      </c>
      <c r="L10" s="18">
        <v>0</v>
      </c>
      <c r="M10" s="18">
        <v>0</v>
      </c>
      <c r="N10" s="20">
        <f t="shared" si="0"/>
        <v>178.75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69</v>
      </c>
      <c r="C11" s="16" t="s">
        <v>31</v>
      </c>
      <c r="D11" s="15">
        <v>2005</v>
      </c>
      <c r="E11" s="17"/>
      <c r="F11" s="18"/>
      <c r="G11" s="18">
        <v>28</v>
      </c>
      <c r="H11" s="19">
        <v>43</v>
      </c>
      <c r="I11" s="19">
        <v>0</v>
      </c>
      <c r="J11" s="18">
        <v>0</v>
      </c>
      <c r="K11" s="19">
        <v>0</v>
      </c>
      <c r="L11" s="18">
        <v>0</v>
      </c>
      <c r="M11" s="18">
        <v>0</v>
      </c>
      <c r="N11" s="20">
        <f t="shared" si="0"/>
        <v>71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5</v>
      </c>
      <c r="B12" s="16" t="s">
        <v>70</v>
      </c>
      <c r="C12" s="16" t="s">
        <v>28</v>
      </c>
      <c r="D12" s="15">
        <v>2005</v>
      </c>
      <c r="E12" s="17"/>
      <c r="F12" s="18"/>
      <c r="G12" s="18">
        <v>34</v>
      </c>
      <c r="H12" s="19">
        <v>37</v>
      </c>
      <c r="I12" s="19">
        <v>0</v>
      </c>
      <c r="J12" s="18">
        <v>0</v>
      </c>
      <c r="K12" s="19">
        <v>0</v>
      </c>
      <c r="L12" s="18">
        <v>0</v>
      </c>
      <c r="M12" s="18">
        <v>0</v>
      </c>
      <c r="N12" s="20">
        <f t="shared" si="0"/>
        <v>71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71</v>
      </c>
      <c r="C13" s="16" t="s">
        <v>28</v>
      </c>
      <c r="D13" s="15">
        <v>2005</v>
      </c>
      <c r="E13" s="17"/>
      <c r="F13" s="18"/>
      <c r="G13" s="18">
        <v>43</v>
      </c>
      <c r="H13" s="19"/>
      <c r="I13" s="19">
        <v>0</v>
      </c>
      <c r="J13" s="18">
        <v>0</v>
      </c>
      <c r="K13" s="19">
        <v>0</v>
      </c>
      <c r="L13" s="18">
        <v>0</v>
      </c>
      <c r="M13" s="18">
        <v>0</v>
      </c>
      <c r="N13" s="20">
        <f t="shared" si="0"/>
        <v>43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72</v>
      </c>
      <c r="C14" s="16" t="s">
        <v>28</v>
      </c>
      <c r="D14" s="15">
        <v>2005</v>
      </c>
      <c r="E14" s="17"/>
      <c r="F14" s="18"/>
      <c r="G14" s="18"/>
      <c r="H14" s="19">
        <v>40</v>
      </c>
      <c r="I14" s="19">
        <v>0</v>
      </c>
      <c r="J14" s="18">
        <v>0</v>
      </c>
      <c r="K14" s="19">
        <v>0</v>
      </c>
      <c r="L14" s="18">
        <v>0</v>
      </c>
      <c r="M14" s="18">
        <v>0</v>
      </c>
      <c r="N14" s="20">
        <f t="shared" si="0"/>
        <v>40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73</v>
      </c>
      <c r="C15" s="16" t="s">
        <v>28</v>
      </c>
      <c r="D15" s="15">
        <v>2006</v>
      </c>
      <c r="E15" s="17"/>
      <c r="F15" s="18"/>
      <c r="G15" s="18">
        <v>39.2</v>
      </c>
      <c r="H15" s="19"/>
      <c r="I15" s="19">
        <v>0</v>
      </c>
      <c r="J15" s="18">
        <v>0</v>
      </c>
      <c r="K15" s="19">
        <v>0</v>
      </c>
      <c r="L15" s="18">
        <v>0</v>
      </c>
      <c r="M15" s="18">
        <v>0</v>
      </c>
      <c r="N15" s="20">
        <f t="shared" si="0"/>
        <v>39.2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74</v>
      </c>
      <c r="C16" s="16" t="s">
        <v>28</v>
      </c>
      <c r="D16" s="15">
        <v>2006</v>
      </c>
      <c r="E16" s="17"/>
      <c r="F16" s="18"/>
      <c r="G16" s="18">
        <v>6.800000000000001</v>
      </c>
      <c r="H16" s="19">
        <v>32</v>
      </c>
      <c r="I16" s="19">
        <v>0</v>
      </c>
      <c r="J16" s="18">
        <v>0</v>
      </c>
      <c r="K16" s="19">
        <v>0</v>
      </c>
      <c r="L16" s="18">
        <v>0</v>
      </c>
      <c r="M16" s="18">
        <v>0</v>
      </c>
      <c r="N16" s="20">
        <f t="shared" si="0"/>
        <v>38.8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75</v>
      </c>
      <c r="C17" s="16" t="s">
        <v>31</v>
      </c>
      <c r="D17" s="15">
        <v>2005</v>
      </c>
      <c r="E17" s="17"/>
      <c r="F17" s="18"/>
      <c r="G17" s="18"/>
      <c r="H17" s="19">
        <v>31</v>
      </c>
      <c r="I17" s="19">
        <v>0</v>
      </c>
      <c r="J17" s="18">
        <v>0</v>
      </c>
      <c r="K17" s="19">
        <v>0</v>
      </c>
      <c r="L17" s="18">
        <v>0</v>
      </c>
      <c r="M17" s="18">
        <v>0</v>
      </c>
      <c r="N17" s="20">
        <f t="shared" si="0"/>
        <v>31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>
        <v>12</v>
      </c>
      <c r="B18" s="16" t="s">
        <v>76</v>
      </c>
      <c r="C18" s="16" t="s">
        <v>28</v>
      </c>
      <c r="D18" s="15">
        <v>2005</v>
      </c>
      <c r="E18" s="17"/>
      <c r="F18" s="18"/>
      <c r="G18" s="18"/>
      <c r="H18" s="19">
        <v>28</v>
      </c>
      <c r="I18" s="19">
        <v>0</v>
      </c>
      <c r="J18" s="18">
        <v>0</v>
      </c>
      <c r="K18" s="19">
        <v>0</v>
      </c>
      <c r="L18" s="18">
        <v>0</v>
      </c>
      <c r="M18" s="18">
        <v>0</v>
      </c>
      <c r="N18" s="20">
        <f t="shared" si="0"/>
        <v>28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5">
        <v>13</v>
      </c>
      <c r="B19" s="16" t="s">
        <v>77</v>
      </c>
      <c r="C19" s="16" t="s">
        <v>78</v>
      </c>
      <c r="D19" s="15">
        <v>2005</v>
      </c>
      <c r="E19" s="17"/>
      <c r="F19" s="18"/>
      <c r="G19" s="18"/>
      <c r="H19" s="19">
        <v>24</v>
      </c>
      <c r="I19" s="19">
        <v>0</v>
      </c>
      <c r="J19" s="18">
        <v>0</v>
      </c>
      <c r="K19" s="19">
        <v>0</v>
      </c>
      <c r="L19" s="18">
        <v>0</v>
      </c>
      <c r="M19" s="18">
        <v>0</v>
      </c>
      <c r="N19" s="20">
        <f t="shared" si="0"/>
        <v>24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5">
        <v>14</v>
      </c>
      <c r="B20" s="16" t="s">
        <v>79</v>
      </c>
      <c r="C20" s="16" t="s">
        <v>28</v>
      </c>
      <c r="D20" s="15">
        <v>2006</v>
      </c>
      <c r="E20" s="17"/>
      <c r="F20" s="18"/>
      <c r="G20" s="18"/>
      <c r="H20" s="19">
        <v>22.400000000000002</v>
      </c>
      <c r="I20" s="19">
        <v>0</v>
      </c>
      <c r="J20" s="18">
        <v>0</v>
      </c>
      <c r="K20" s="19">
        <v>0</v>
      </c>
      <c r="L20" s="18">
        <v>0</v>
      </c>
      <c r="M20" s="18">
        <v>0</v>
      </c>
      <c r="N20" s="20">
        <f t="shared" si="0"/>
        <v>22.400000000000002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5">
        <v>15</v>
      </c>
      <c r="B21" s="16" t="s">
        <v>80</v>
      </c>
      <c r="C21" s="16" t="s">
        <v>31</v>
      </c>
      <c r="D21" s="15">
        <v>2005</v>
      </c>
      <c r="E21" s="17"/>
      <c r="F21" s="18"/>
      <c r="G21" s="18"/>
      <c r="H21" s="19">
        <v>22</v>
      </c>
      <c r="I21" s="19">
        <v>0</v>
      </c>
      <c r="J21" s="18">
        <v>0</v>
      </c>
      <c r="K21" s="19">
        <v>0</v>
      </c>
      <c r="L21" s="18">
        <v>0</v>
      </c>
      <c r="M21" s="18">
        <v>0</v>
      </c>
      <c r="N21" s="20">
        <f t="shared" si="0"/>
        <v>22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5">
        <v>16</v>
      </c>
      <c r="B22" s="16" t="s">
        <v>81</v>
      </c>
      <c r="C22" s="16" t="s">
        <v>39</v>
      </c>
      <c r="D22" s="15">
        <v>2005</v>
      </c>
      <c r="E22" s="17"/>
      <c r="F22" s="18"/>
      <c r="G22" s="18"/>
      <c r="H22" s="19">
        <v>20</v>
      </c>
      <c r="I22" s="19">
        <v>0</v>
      </c>
      <c r="J22" s="18">
        <v>0</v>
      </c>
      <c r="K22" s="19">
        <v>0</v>
      </c>
      <c r="L22" s="18">
        <v>0</v>
      </c>
      <c r="M22" s="18">
        <v>0</v>
      </c>
      <c r="N22" s="20">
        <f t="shared" si="0"/>
        <v>20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5">
        <v>17</v>
      </c>
      <c r="B23" s="16" t="s">
        <v>82</v>
      </c>
      <c r="C23" s="16" t="s">
        <v>28</v>
      </c>
      <c r="D23" s="15">
        <v>2006</v>
      </c>
      <c r="E23" s="17"/>
      <c r="F23" s="18"/>
      <c r="G23" s="18"/>
      <c r="H23" s="19">
        <v>18.400000000000002</v>
      </c>
      <c r="I23" s="19">
        <v>0</v>
      </c>
      <c r="J23" s="18">
        <v>0</v>
      </c>
      <c r="K23" s="19">
        <v>0</v>
      </c>
      <c r="L23" s="18">
        <v>0</v>
      </c>
      <c r="M23" s="18">
        <v>0</v>
      </c>
      <c r="N23" s="20">
        <f t="shared" si="0"/>
        <v>18.400000000000002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15">
        <v>18</v>
      </c>
      <c r="B24" s="16" t="s">
        <v>83</v>
      </c>
      <c r="C24" s="16" t="s">
        <v>39</v>
      </c>
      <c r="D24" s="15">
        <v>2005</v>
      </c>
      <c r="E24" s="17"/>
      <c r="F24" s="18"/>
      <c r="G24" s="18"/>
      <c r="H24" s="19">
        <v>16</v>
      </c>
      <c r="I24" s="19">
        <v>0</v>
      </c>
      <c r="J24" s="18">
        <v>0</v>
      </c>
      <c r="K24" s="19">
        <v>0</v>
      </c>
      <c r="L24" s="18">
        <v>0</v>
      </c>
      <c r="M24" s="18">
        <v>0</v>
      </c>
      <c r="N24" s="20">
        <f t="shared" si="0"/>
        <v>16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5">
        <v>19</v>
      </c>
      <c r="B25" s="16" t="s">
        <v>84</v>
      </c>
      <c r="C25" s="16" t="s">
        <v>85</v>
      </c>
      <c r="D25" s="15">
        <v>2006</v>
      </c>
      <c r="E25" s="17"/>
      <c r="F25" s="18"/>
      <c r="G25" s="18">
        <v>15.200000000000001</v>
      </c>
      <c r="H25" s="19"/>
      <c r="I25" s="19">
        <v>0</v>
      </c>
      <c r="J25" s="18">
        <v>0</v>
      </c>
      <c r="K25" s="19">
        <v>0</v>
      </c>
      <c r="L25" s="18">
        <v>0</v>
      </c>
      <c r="M25" s="18">
        <v>0</v>
      </c>
      <c r="N25" s="20">
        <f t="shared" si="0"/>
        <v>15.200000000000001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5">
        <v>20</v>
      </c>
      <c r="B26" s="16" t="s">
        <v>86</v>
      </c>
      <c r="C26" s="16" t="s">
        <v>87</v>
      </c>
      <c r="D26" s="15">
        <v>2006</v>
      </c>
      <c r="E26" s="17"/>
      <c r="F26" s="18"/>
      <c r="G26" s="18"/>
      <c r="H26" s="19">
        <v>6.4</v>
      </c>
      <c r="I26" s="19">
        <v>0</v>
      </c>
      <c r="J26" s="18">
        <v>0</v>
      </c>
      <c r="K26" s="19">
        <v>0</v>
      </c>
      <c r="L26" s="18">
        <v>0</v>
      </c>
      <c r="M26" s="18">
        <v>0</v>
      </c>
      <c r="N26" s="20">
        <f t="shared" si="0"/>
        <v>6.4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15">
        <v>21</v>
      </c>
      <c r="B27" s="16" t="s">
        <v>88</v>
      </c>
      <c r="C27" s="16" t="s">
        <v>28</v>
      </c>
      <c r="D27" s="15">
        <v>2006</v>
      </c>
      <c r="E27" s="17"/>
      <c r="F27" s="18"/>
      <c r="G27" s="18"/>
      <c r="H27" s="19">
        <v>1.6</v>
      </c>
      <c r="I27" s="19">
        <v>0</v>
      </c>
      <c r="J27" s="18">
        <v>0</v>
      </c>
      <c r="K27" s="19">
        <v>0</v>
      </c>
      <c r="L27" s="18">
        <v>0</v>
      </c>
      <c r="M27" s="18">
        <v>0</v>
      </c>
      <c r="N27" s="20">
        <f t="shared" si="0"/>
        <v>1.6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14" t="s">
        <v>24</v>
      </c>
      <c r="C30" s="2" t="s">
        <v>36</v>
      </c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 t="s">
        <v>37</v>
      </c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N5:N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7109375" style="0" customWidth="1"/>
    <col min="2" max="2" width="19.140625" style="0" customWidth="1"/>
    <col min="3" max="3" width="16.57421875" style="0" customWidth="1"/>
    <col min="4" max="5" width="12.28125" style="0" customWidth="1"/>
    <col min="6" max="6" width="10.57421875" style="0" customWidth="1"/>
    <col min="7" max="7" width="10.421875" style="0" customWidth="1"/>
    <col min="8" max="8" width="9.00390625" style="0" customWidth="1"/>
    <col min="9" max="9" width="10.28125" style="0" hidden="1" customWidth="1"/>
    <col min="10" max="13" width="11.421875" style="0" hidden="1" customWidth="1"/>
    <col min="14" max="15" width="9.00390625" style="0" customWidth="1"/>
    <col min="16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89</v>
      </c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5" t="s">
        <v>4</v>
      </c>
      <c r="B5" s="27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12" t="s">
        <v>62</v>
      </c>
      <c r="H5" s="12" t="s">
        <v>16</v>
      </c>
      <c r="I5" s="12" t="s">
        <v>15</v>
      </c>
      <c r="J5" s="12" t="s">
        <v>17</v>
      </c>
      <c r="K5" s="12" t="s">
        <v>18</v>
      </c>
      <c r="L5" s="12" t="s">
        <v>19</v>
      </c>
      <c r="M5" s="12" t="s">
        <v>20</v>
      </c>
      <c r="N5" s="25" t="s">
        <v>21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6"/>
      <c r="B6" s="26"/>
      <c r="C6" s="26"/>
      <c r="D6" s="26"/>
      <c r="E6" s="26"/>
      <c r="F6" s="26"/>
      <c r="G6" s="14" t="s">
        <v>24</v>
      </c>
      <c r="H6" s="14" t="s">
        <v>24</v>
      </c>
      <c r="I6" s="14" t="s">
        <v>22</v>
      </c>
      <c r="J6" s="14" t="s">
        <v>22</v>
      </c>
      <c r="K6" s="14" t="s">
        <v>22</v>
      </c>
      <c r="L6" s="14" t="s">
        <v>22</v>
      </c>
      <c r="M6" s="14" t="s">
        <v>22</v>
      </c>
      <c r="N6" s="2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90</v>
      </c>
      <c r="C7" s="16" t="s">
        <v>28</v>
      </c>
      <c r="D7" s="15">
        <v>2005</v>
      </c>
      <c r="E7" s="17">
        <v>1</v>
      </c>
      <c r="F7" s="18">
        <v>251.1</v>
      </c>
      <c r="G7" s="18">
        <v>80</v>
      </c>
      <c r="H7" s="19"/>
      <c r="I7" s="19">
        <v>0</v>
      </c>
      <c r="J7" s="18">
        <v>0</v>
      </c>
      <c r="K7" s="19">
        <v>0</v>
      </c>
      <c r="L7" s="18">
        <v>0</v>
      </c>
      <c r="M7" s="18">
        <v>0</v>
      </c>
      <c r="N7" s="20">
        <f aca="true" t="shared" si="0" ref="N7:N32">F7+H7+G7+LARGE(I7:M7,1)+LARGE(I7:M7,2)</f>
        <v>331.1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91</v>
      </c>
      <c r="C8" s="16" t="s">
        <v>28</v>
      </c>
      <c r="D8" s="15">
        <v>2005</v>
      </c>
      <c r="E8" s="17">
        <v>12</v>
      </c>
      <c r="F8" s="18">
        <v>118.71000000000001</v>
      </c>
      <c r="G8" s="18">
        <v>51</v>
      </c>
      <c r="H8" s="19">
        <v>100</v>
      </c>
      <c r="I8" s="19">
        <v>0</v>
      </c>
      <c r="J8" s="18">
        <v>0</v>
      </c>
      <c r="K8" s="19">
        <v>0</v>
      </c>
      <c r="L8" s="18">
        <v>0</v>
      </c>
      <c r="M8" s="18">
        <v>0</v>
      </c>
      <c r="N8" s="20">
        <f t="shared" si="0"/>
        <v>269.71000000000004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92</v>
      </c>
      <c r="C9" s="16" t="s">
        <v>28</v>
      </c>
      <c r="D9" s="15">
        <v>2006</v>
      </c>
      <c r="E9" s="17">
        <v>21</v>
      </c>
      <c r="F9" s="18">
        <v>65.988</v>
      </c>
      <c r="G9" s="18">
        <v>44</v>
      </c>
      <c r="H9" s="19">
        <v>80</v>
      </c>
      <c r="I9" s="19">
        <v>0</v>
      </c>
      <c r="J9" s="18">
        <v>0</v>
      </c>
      <c r="K9" s="19">
        <v>0</v>
      </c>
      <c r="L9" s="18">
        <v>0</v>
      </c>
      <c r="M9" s="18">
        <v>0</v>
      </c>
      <c r="N9" s="20">
        <f t="shared" si="0"/>
        <v>189.988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93</v>
      </c>
      <c r="C10" s="16" t="s">
        <v>32</v>
      </c>
      <c r="D10" s="15">
        <v>2006</v>
      </c>
      <c r="E10" s="17">
        <v>14</v>
      </c>
      <c r="F10" s="18">
        <v>89.8</v>
      </c>
      <c r="G10" s="18">
        <v>27.200000000000003</v>
      </c>
      <c r="H10" s="19">
        <v>40.800000000000004</v>
      </c>
      <c r="I10" s="19">
        <v>0</v>
      </c>
      <c r="J10" s="18">
        <v>0</v>
      </c>
      <c r="K10" s="19">
        <v>0</v>
      </c>
      <c r="L10" s="18">
        <v>0</v>
      </c>
      <c r="M10" s="18">
        <v>0</v>
      </c>
      <c r="N10" s="20">
        <f t="shared" si="0"/>
        <v>157.8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94</v>
      </c>
      <c r="C11" s="16" t="s">
        <v>39</v>
      </c>
      <c r="D11" s="15">
        <v>2006</v>
      </c>
      <c r="E11" s="17">
        <v>33</v>
      </c>
      <c r="F11" s="18">
        <v>14.4</v>
      </c>
      <c r="G11" s="18">
        <v>64</v>
      </c>
      <c r="H11" s="19">
        <v>27.200000000000003</v>
      </c>
      <c r="I11" s="19">
        <v>0</v>
      </c>
      <c r="J11" s="18">
        <v>0</v>
      </c>
      <c r="K11" s="19">
        <v>0</v>
      </c>
      <c r="L11" s="18">
        <v>0</v>
      </c>
      <c r="M11" s="18">
        <v>0</v>
      </c>
      <c r="N11" s="20">
        <f t="shared" si="0"/>
        <v>105.6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95</v>
      </c>
      <c r="C12" s="16" t="s">
        <v>28</v>
      </c>
      <c r="D12" s="15">
        <v>2005</v>
      </c>
      <c r="E12" s="17"/>
      <c r="F12" s="18"/>
      <c r="G12" s="18">
        <v>43</v>
      </c>
      <c r="H12" s="19">
        <v>47</v>
      </c>
      <c r="I12" s="19">
        <v>0</v>
      </c>
      <c r="J12" s="18">
        <v>0</v>
      </c>
      <c r="K12" s="19">
        <v>0</v>
      </c>
      <c r="L12" s="18">
        <v>0</v>
      </c>
      <c r="M12" s="18">
        <v>0</v>
      </c>
      <c r="N12" s="20">
        <f t="shared" si="0"/>
        <v>90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96</v>
      </c>
      <c r="C13" s="16" t="s">
        <v>28</v>
      </c>
      <c r="D13" s="15">
        <v>2006</v>
      </c>
      <c r="E13" s="17"/>
      <c r="F13" s="18"/>
      <c r="G13" s="18">
        <v>34.4</v>
      </c>
      <c r="H13" s="19">
        <v>22.400000000000002</v>
      </c>
      <c r="I13" s="19">
        <v>0</v>
      </c>
      <c r="J13" s="18">
        <v>0</v>
      </c>
      <c r="K13" s="19">
        <v>0</v>
      </c>
      <c r="L13" s="18">
        <v>0</v>
      </c>
      <c r="M13" s="18">
        <v>0</v>
      </c>
      <c r="N13" s="20">
        <f t="shared" si="0"/>
        <v>56.8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97</v>
      </c>
      <c r="C14" s="16" t="s">
        <v>28</v>
      </c>
      <c r="D14" s="15">
        <v>2006</v>
      </c>
      <c r="E14" s="17"/>
      <c r="F14" s="18"/>
      <c r="G14" s="18">
        <v>16</v>
      </c>
      <c r="H14" s="19">
        <v>34.4</v>
      </c>
      <c r="I14" s="19">
        <v>0</v>
      </c>
      <c r="J14" s="18">
        <v>0</v>
      </c>
      <c r="K14" s="19">
        <v>0</v>
      </c>
      <c r="L14" s="18">
        <v>0</v>
      </c>
      <c r="M14" s="18">
        <v>0</v>
      </c>
      <c r="N14" s="20">
        <f t="shared" si="0"/>
        <v>50.4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98</v>
      </c>
      <c r="C15" s="16" t="s">
        <v>31</v>
      </c>
      <c r="D15" s="15">
        <v>2005</v>
      </c>
      <c r="E15" s="17"/>
      <c r="F15" s="18"/>
      <c r="G15" s="18"/>
      <c r="H15" s="19">
        <v>43</v>
      </c>
      <c r="I15" s="19">
        <v>0</v>
      </c>
      <c r="J15" s="18">
        <v>0</v>
      </c>
      <c r="K15" s="19">
        <v>0</v>
      </c>
      <c r="L15" s="18">
        <v>0</v>
      </c>
      <c r="M15" s="18">
        <v>0</v>
      </c>
      <c r="N15" s="20">
        <f t="shared" si="0"/>
        <v>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99</v>
      </c>
      <c r="C16" s="16" t="s">
        <v>28</v>
      </c>
      <c r="D16" s="15">
        <v>2005</v>
      </c>
      <c r="E16" s="17"/>
      <c r="F16" s="18"/>
      <c r="G16" s="18">
        <v>40</v>
      </c>
      <c r="H16" s="19"/>
      <c r="I16" s="19">
        <v>0</v>
      </c>
      <c r="J16" s="18">
        <v>0</v>
      </c>
      <c r="K16" s="19">
        <v>0</v>
      </c>
      <c r="L16" s="18">
        <v>0</v>
      </c>
      <c r="M16" s="18">
        <v>0</v>
      </c>
      <c r="N16" s="20">
        <f t="shared" si="0"/>
        <v>40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100</v>
      </c>
      <c r="C17" s="16" t="s">
        <v>101</v>
      </c>
      <c r="D17" s="15">
        <v>2005</v>
      </c>
      <c r="E17" s="17"/>
      <c r="F17" s="18"/>
      <c r="G17" s="18"/>
      <c r="H17" s="19">
        <v>40</v>
      </c>
      <c r="I17" s="19">
        <v>0</v>
      </c>
      <c r="J17" s="18">
        <v>0</v>
      </c>
      <c r="K17" s="19">
        <v>0</v>
      </c>
      <c r="L17" s="18">
        <v>0</v>
      </c>
      <c r="M17" s="18">
        <v>0</v>
      </c>
      <c r="N17" s="20">
        <f t="shared" si="0"/>
        <v>40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>
        <v>12</v>
      </c>
      <c r="B18" s="16" t="s">
        <v>102</v>
      </c>
      <c r="C18" s="16" t="s">
        <v>43</v>
      </c>
      <c r="D18" s="15">
        <v>2005</v>
      </c>
      <c r="E18" s="17"/>
      <c r="F18" s="18"/>
      <c r="G18" s="18"/>
      <c r="H18" s="19">
        <v>37</v>
      </c>
      <c r="I18" s="19">
        <v>0</v>
      </c>
      <c r="J18" s="18">
        <v>0</v>
      </c>
      <c r="K18" s="19">
        <v>0</v>
      </c>
      <c r="L18" s="18">
        <v>0</v>
      </c>
      <c r="M18" s="18">
        <v>0</v>
      </c>
      <c r="N18" s="20">
        <f t="shared" si="0"/>
        <v>37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5">
        <v>13</v>
      </c>
      <c r="B19" s="16" t="s">
        <v>103</v>
      </c>
      <c r="C19" s="16" t="s">
        <v>46</v>
      </c>
      <c r="D19" s="15">
        <v>2006</v>
      </c>
      <c r="E19" s="17"/>
      <c r="F19" s="18"/>
      <c r="G19" s="18">
        <v>7.2</v>
      </c>
      <c r="H19" s="19">
        <v>29.6</v>
      </c>
      <c r="I19" s="19">
        <v>0</v>
      </c>
      <c r="J19" s="18">
        <v>0</v>
      </c>
      <c r="K19" s="19">
        <v>0</v>
      </c>
      <c r="L19" s="18">
        <v>0</v>
      </c>
      <c r="M19" s="18">
        <v>0</v>
      </c>
      <c r="N19" s="20">
        <f t="shared" si="0"/>
        <v>36.800000000000004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5">
        <v>14</v>
      </c>
      <c r="B20" s="16" t="s">
        <v>104</v>
      </c>
      <c r="C20" s="16" t="s">
        <v>31</v>
      </c>
      <c r="D20" s="15">
        <v>2005</v>
      </c>
      <c r="E20" s="17"/>
      <c r="F20" s="18"/>
      <c r="G20" s="18"/>
      <c r="H20" s="19">
        <v>34</v>
      </c>
      <c r="I20" s="19">
        <v>0</v>
      </c>
      <c r="J20" s="18">
        <v>0</v>
      </c>
      <c r="K20" s="19">
        <v>0</v>
      </c>
      <c r="L20" s="18">
        <v>0</v>
      </c>
      <c r="M20" s="18">
        <v>0</v>
      </c>
      <c r="N20" s="20">
        <f t="shared" si="0"/>
        <v>34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5">
        <v>15</v>
      </c>
      <c r="B21" s="16" t="s">
        <v>105</v>
      </c>
      <c r="C21" s="16" t="s">
        <v>28</v>
      </c>
      <c r="D21" s="15">
        <v>2006</v>
      </c>
      <c r="E21" s="17"/>
      <c r="F21" s="18"/>
      <c r="G21" s="18"/>
      <c r="H21" s="19">
        <v>32</v>
      </c>
      <c r="I21" s="19">
        <v>0</v>
      </c>
      <c r="J21" s="18">
        <v>0</v>
      </c>
      <c r="K21" s="19">
        <v>0</v>
      </c>
      <c r="L21" s="18">
        <v>0</v>
      </c>
      <c r="M21" s="18">
        <v>0</v>
      </c>
      <c r="N21" s="20">
        <f t="shared" si="0"/>
        <v>32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5">
        <v>16</v>
      </c>
      <c r="B22" s="16" t="s">
        <v>106</v>
      </c>
      <c r="C22" s="16" t="s">
        <v>107</v>
      </c>
      <c r="D22" s="15">
        <v>2005</v>
      </c>
      <c r="E22" s="17"/>
      <c r="F22" s="18"/>
      <c r="G22" s="18"/>
      <c r="H22" s="19">
        <v>31</v>
      </c>
      <c r="I22" s="19">
        <v>0</v>
      </c>
      <c r="J22" s="18">
        <v>0</v>
      </c>
      <c r="K22" s="19">
        <v>0</v>
      </c>
      <c r="L22" s="18">
        <v>0</v>
      </c>
      <c r="M22" s="18">
        <v>0</v>
      </c>
      <c r="N22" s="20">
        <f t="shared" si="0"/>
        <v>31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5">
        <v>17</v>
      </c>
      <c r="B23" s="16" t="s">
        <v>108</v>
      </c>
      <c r="C23" s="16" t="s">
        <v>43</v>
      </c>
      <c r="D23" s="15">
        <v>2005</v>
      </c>
      <c r="E23" s="17"/>
      <c r="F23" s="18"/>
      <c r="G23" s="18"/>
      <c r="H23" s="19">
        <v>28</v>
      </c>
      <c r="I23" s="19">
        <v>0</v>
      </c>
      <c r="J23" s="18">
        <v>0</v>
      </c>
      <c r="K23" s="19">
        <v>0</v>
      </c>
      <c r="L23" s="18">
        <v>0</v>
      </c>
      <c r="M23" s="18">
        <v>0</v>
      </c>
      <c r="N23" s="20">
        <f t="shared" si="0"/>
        <v>28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15">
        <v>18</v>
      </c>
      <c r="B24" s="16" t="s">
        <v>109</v>
      </c>
      <c r="C24" s="16" t="s">
        <v>28</v>
      </c>
      <c r="D24" s="15">
        <v>2006</v>
      </c>
      <c r="E24" s="17"/>
      <c r="F24" s="18"/>
      <c r="G24" s="18"/>
      <c r="H24" s="19">
        <v>20.8</v>
      </c>
      <c r="I24" s="19">
        <v>0</v>
      </c>
      <c r="J24" s="18">
        <v>0</v>
      </c>
      <c r="K24" s="19">
        <v>0</v>
      </c>
      <c r="L24" s="18">
        <v>0</v>
      </c>
      <c r="M24" s="18">
        <v>0</v>
      </c>
      <c r="N24" s="20">
        <f t="shared" si="0"/>
        <v>20.8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5">
        <v>19</v>
      </c>
      <c r="B25" s="16" t="s">
        <v>110</v>
      </c>
      <c r="C25" s="16" t="s">
        <v>28</v>
      </c>
      <c r="D25" s="15">
        <v>2006</v>
      </c>
      <c r="E25" s="17"/>
      <c r="F25" s="18"/>
      <c r="G25" s="18">
        <v>13.600000000000001</v>
      </c>
      <c r="H25" s="19">
        <v>6.4</v>
      </c>
      <c r="I25" s="19">
        <v>0</v>
      </c>
      <c r="J25" s="18">
        <v>0</v>
      </c>
      <c r="K25" s="19">
        <v>0</v>
      </c>
      <c r="L25" s="18">
        <v>0</v>
      </c>
      <c r="M25" s="18">
        <v>0</v>
      </c>
      <c r="N25" s="20">
        <f t="shared" si="0"/>
        <v>20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5">
        <v>20</v>
      </c>
      <c r="B26" s="16" t="s">
        <v>111</v>
      </c>
      <c r="C26" s="16" t="s">
        <v>28</v>
      </c>
      <c r="D26" s="15">
        <v>2006</v>
      </c>
      <c r="E26" s="17"/>
      <c r="F26" s="18"/>
      <c r="G26" s="18">
        <v>8</v>
      </c>
      <c r="H26" s="19">
        <v>8</v>
      </c>
      <c r="I26" s="19">
        <v>0</v>
      </c>
      <c r="J26" s="18">
        <v>0</v>
      </c>
      <c r="K26" s="19">
        <v>0</v>
      </c>
      <c r="L26" s="18">
        <v>0</v>
      </c>
      <c r="M26" s="18">
        <v>0</v>
      </c>
      <c r="N26" s="20">
        <f t="shared" si="0"/>
        <v>16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15">
        <v>21</v>
      </c>
      <c r="B27" s="16" t="s">
        <v>112</v>
      </c>
      <c r="C27" s="16" t="s">
        <v>39</v>
      </c>
      <c r="D27" s="15">
        <v>2006</v>
      </c>
      <c r="E27" s="17"/>
      <c r="F27" s="18"/>
      <c r="G27" s="18">
        <v>5.6000000000000005</v>
      </c>
      <c r="H27" s="19">
        <v>7.2</v>
      </c>
      <c r="I27" s="19">
        <v>0</v>
      </c>
      <c r="J27" s="18">
        <v>0</v>
      </c>
      <c r="K27" s="19">
        <v>0</v>
      </c>
      <c r="L27" s="18">
        <v>0</v>
      </c>
      <c r="M27" s="18">
        <v>0</v>
      </c>
      <c r="N27" s="20">
        <f t="shared" si="0"/>
        <v>12.8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5">
        <v>22</v>
      </c>
      <c r="B28" s="16" t="s">
        <v>113</v>
      </c>
      <c r="C28" s="16" t="s">
        <v>31</v>
      </c>
      <c r="D28" s="15">
        <v>2006</v>
      </c>
      <c r="E28" s="17"/>
      <c r="F28" s="18"/>
      <c r="G28" s="18"/>
      <c r="H28" s="19">
        <v>12.8</v>
      </c>
      <c r="I28" s="19">
        <v>0</v>
      </c>
      <c r="J28" s="18">
        <v>0</v>
      </c>
      <c r="K28" s="19">
        <v>0</v>
      </c>
      <c r="L28" s="18">
        <v>0</v>
      </c>
      <c r="M28" s="18">
        <v>0</v>
      </c>
      <c r="N28" s="20">
        <f t="shared" si="0"/>
        <v>12.8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5">
        <v>23</v>
      </c>
      <c r="B29" s="16" t="s">
        <v>114</v>
      </c>
      <c r="C29" s="16" t="s">
        <v>39</v>
      </c>
      <c r="D29" s="15">
        <v>2006</v>
      </c>
      <c r="E29" s="17"/>
      <c r="F29" s="18"/>
      <c r="G29" s="18">
        <v>11.200000000000001</v>
      </c>
      <c r="H29" s="19"/>
      <c r="I29" s="19">
        <v>0</v>
      </c>
      <c r="J29" s="18">
        <v>0</v>
      </c>
      <c r="K29" s="19">
        <v>0</v>
      </c>
      <c r="L29" s="18">
        <v>0</v>
      </c>
      <c r="M29" s="18">
        <v>0</v>
      </c>
      <c r="N29" s="20">
        <f t="shared" si="0"/>
        <v>11.200000000000001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5">
        <v>24</v>
      </c>
      <c r="B30" s="16" t="s">
        <v>115</v>
      </c>
      <c r="C30" s="16" t="s">
        <v>28</v>
      </c>
      <c r="D30" s="15">
        <v>2006</v>
      </c>
      <c r="E30" s="17"/>
      <c r="F30" s="18"/>
      <c r="G30" s="18">
        <v>6.4</v>
      </c>
      <c r="H30" s="19"/>
      <c r="I30" s="19">
        <v>0</v>
      </c>
      <c r="J30" s="18">
        <v>0</v>
      </c>
      <c r="K30" s="19">
        <v>0</v>
      </c>
      <c r="L30" s="18">
        <v>0</v>
      </c>
      <c r="M30" s="18">
        <v>0</v>
      </c>
      <c r="N30" s="20">
        <f t="shared" si="0"/>
        <v>6.4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5">
        <v>25</v>
      </c>
      <c r="B31" s="16" t="s">
        <v>116</v>
      </c>
      <c r="C31" s="16" t="s">
        <v>46</v>
      </c>
      <c r="D31" s="15">
        <v>2006</v>
      </c>
      <c r="E31" s="17"/>
      <c r="F31" s="18"/>
      <c r="G31" s="18">
        <v>4</v>
      </c>
      <c r="H31" s="19">
        <v>1.2000000000000002</v>
      </c>
      <c r="I31" s="19">
        <v>0</v>
      </c>
      <c r="J31" s="18">
        <v>0</v>
      </c>
      <c r="K31" s="19">
        <v>0</v>
      </c>
      <c r="L31" s="18">
        <v>0</v>
      </c>
      <c r="M31" s="18">
        <v>0</v>
      </c>
      <c r="N31" s="20">
        <f t="shared" si="0"/>
        <v>5.2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5">
        <v>26</v>
      </c>
      <c r="B32" s="16" t="s">
        <v>117</v>
      </c>
      <c r="C32" s="16" t="s">
        <v>28</v>
      </c>
      <c r="D32" s="15">
        <v>2006</v>
      </c>
      <c r="E32" s="17"/>
      <c r="F32" s="18"/>
      <c r="G32" s="18"/>
      <c r="H32" s="19">
        <v>3.2</v>
      </c>
      <c r="I32" s="19">
        <v>0</v>
      </c>
      <c r="J32" s="18">
        <v>0</v>
      </c>
      <c r="K32" s="19">
        <v>0</v>
      </c>
      <c r="L32" s="18">
        <v>0</v>
      </c>
      <c r="M32" s="18">
        <v>0</v>
      </c>
      <c r="N32" s="20">
        <f t="shared" si="0"/>
        <v>3.2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14" t="s">
        <v>24</v>
      </c>
      <c r="C35" s="2" t="s">
        <v>36</v>
      </c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 t="s">
        <v>37</v>
      </c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N5:N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7109375" style="0" customWidth="1"/>
    <col min="2" max="2" width="19.140625" style="0" customWidth="1"/>
    <col min="3" max="3" width="16.57421875" style="0" customWidth="1"/>
    <col min="4" max="4" width="12.28125" style="0" customWidth="1"/>
    <col min="5" max="6" width="10.57421875" style="0" customWidth="1"/>
    <col min="7" max="7" width="10.421875" style="0" customWidth="1"/>
    <col min="8" max="8" width="11.140625" style="0" customWidth="1"/>
    <col min="9" max="9" width="10.28125" style="0" hidden="1" customWidth="1"/>
    <col min="10" max="13" width="11.421875" style="0" hidden="1" customWidth="1"/>
    <col min="14" max="15" width="9.00390625" style="0" customWidth="1"/>
    <col min="16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118</v>
      </c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5" t="s">
        <v>4</v>
      </c>
      <c r="B5" s="27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12" t="s">
        <v>62</v>
      </c>
      <c r="H5" s="12" t="s">
        <v>16</v>
      </c>
      <c r="I5" s="12" t="s">
        <v>15</v>
      </c>
      <c r="J5" s="12" t="s">
        <v>17</v>
      </c>
      <c r="K5" s="12" t="s">
        <v>18</v>
      </c>
      <c r="L5" s="12" t="s">
        <v>19</v>
      </c>
      <c r="M5" s="12" t="s">
        <v>20</v>
      </c>
      <c r="N5" s="25" t="s">
        <v>21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6"/>
      <c r="B6" s="26"/>
      <c r="C6" s="26"/>
      <c r="D6" s="26"/>
      <c r="E6" s="26"/>
      <c r="F6" s="26"/>
      <c r="G6" s="14" t="s">
        <v>119</v>
      </c>
      <c r="H6" s="14" t="s">
        <v>119</v>
      </c>
      <c r="I6" s="14" t="s">
        <v>22</v>
      </c>
      <c r="J6" s="14" t="s">
        <v>22</v>
      </c>
      <c r="K6" s="14" t="s">
        <v>22</v>
      </c>
      <c r="L6" s="14" t="s">
        <v>22</v>
      </c>
      <c r="M6" s="14" t="s">
        <v>22</v>
      </c>
      <c r="N6" s="2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120</v>
      </c>
      <c r="C7" s="16" t="s">
        <v>121</v>
      </c>
      <c r="D7" s="15">
        <v>2007</v>
      </c>
      <c r="E7" s="17">
        <v>4</v>
      </c>
      <c r="F7" s="18">
        <v>122.35</v>
      </c>
      <c r="G7" s="18">
        <v>38.5</v>
      </c>
      <c r="H7" s="19">
        <v>100</v>
      </c>
      <c r="I7" s="19">
        <v>0</v>
      </c>
      <c r="J7" s="18">
        <v>0</v>
      </c>
      <c r="K7" s="19">
        <v>0</v>
      </c>
      <c r="L7" s="18">
        <v>0</v>
      </c>
      <c r="M7" s="18">
        <v>0</v>
      </c>
      <c r="N7" s="20">
        <f aca="true" t="shared" si="0" ref="N7:N36">F7+H7+G7+LARGE(I7:M7,1)+LARGE(I7:M7,2)</f>
        <v>260.85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122</v>
      </c>
      <c r="C8" s="16" t="s">
        <v>39</v>
      </c>
      <c r="D8" s="15">
        <v>2008</v>
      </c>
      <c r="E8" s="17">
        <v>12</v>
      </c>
      <c r="F8" s="18">
        <v>61.400000000000006</v>
      </c>
      <c r="G8" s="18">
        <v>65</v>
      </c>
      <c r="H8" s="19">
        <v>80</v>
      </c>
      <c r="I8" s="19">
        <v>0</v>
      </c>
      <c r="J8" s="18">
        <v>0</v>
      </c>
      <c r="K8" s="19">
        <v>0</v>
      </c>
      <c r="L8" s="18">
        <v>0</v>
      </c>
      <c r="M8" s="18">
        <v>0</v>
      </c>
      <c r="N8" s="20">
        <f t="shared" si="0"/>
        <v>206.4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123</v>
      </c>
      <c r="C9" s="16" t="s">
        <v>28</v>
      </c>
      <c r="D9" s="15">
        <v>2008</v>
      </c>
      <c r="E9" s="17">
        <v>9</v>
      </c>
      <c r="F9" s="18">
        <v>73.83999999999999</v>
      </c>
      <c r="G9" s="18">
        <v>38.5</v>
      </c>
      <c r="H9" s="19">
        <v>65</v>
      </c>
      <c r="I9" s="19">
        <v>0</v>
      </c>
      <c r="J9" s="18">
        <v>0</v>
      </c>
      <c r="K9" s="19">
        <v>0</v>
      </c>
      <c r="L9" s="18">
        <v>0</v>
      </c>
      <c r="M9" s="18">
        <v>0</v>
      </c>
      <c r="N9" s="20">
        <f t="shared" si="0"/>
        <v>177.33999999999997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124</v>
      </c>
      <c r="C10" s="16" t="s">
        <v>39</v>
      </c>
      <c r="D10" s="15">
        <v>2008</v>
      </c>
      <c r="E10" s="17">
        <v>22</v>
      </c>
      <c r="F10" s="18">
        <v>15.75</v>
      </c>
      <c r="G10" s="18">
        <v>80</v>
      </c>
      <c r="H10" s="19">
        <v>51</v>
      </c>
      <c r="I10" s="19">
        <v>0</v>
      </c>
      <c r="J10" s="18">
        <v>0</v>
      </c>
      <c r="K10" s="19">
        <v>0</v>
      </c>
      <c r="L10" s="18">
        <v>0</v>
      </c>
      <c r="M10" s="18">
        <v>0</v>
      </c>
      <c r="N10" s="20">
        <f t="shared" si="0"/>
        <v>146.75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125</v>
      </c>
      <c r="C11" s="16" t="s">
        <v>32</v>
      </c>
      <c r="D11" s="15">
        <v>2008</v>
      </c>
      <c r="E11" s="17">
        <v>21</v>
      </c>
      <c r="F11" s="18">
        <v>16.68</v>
      </c>
      <c r="G11" s="18">
        <v>55</v>
      </c>
      <c r="H11" s="19">
        <v>55</v>
      </c>
      <c r="I11" s="19">
        <v>0</v>
      </c>
      <c r="J11" s="18">
        <v>0</v>
      </c>
      <c r="K11" s="19">
        <v>0</v>
      </c>
      <c r="L11" s="18">
        <v>0</v>
      </c>
      <c r="M11" s="18">
        <v>0</v>
      </c>
      <c r="N11" s="20">
        <f t="shared" si="0"/>
        <v>126.68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126</v>
      </c>
      <c r="C12" s="16" t="s">
        <v>46</v>
      </c>
      <c r="D12" s="15">
        <v>2007</v>
      </c>
      <c r="E12" s="17"/>
      <c r="F12" s="18"/>
      <c r="G12" s="18">
        <v>100</v>
      </c>
      <c r="H12" s="19"/>
      <c r="I12" s="19">
        <v>0</v>
      </c>
      <c r="J12" s="18">
        <v>0</v>
      </c>
      <c r="K12" s="19">
        <v>0</v>
      </c>
      <c r="L12" s="18">
        <v>0</v>
      </c>
      <c r="M12" s="18">
        <v>0</v>
      </c>
      <c r="N12" s="20">
        <f t="shared" si="0"/>
        <v>100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127</v>
      </c>
      <c r="C13" s="16" t="s">
        <v>28</v>
      </c>
      <c r="D13" s="15">
        <v>2008</v>
      </c>
      <c r="E13" s="17"/>
      <c r="F13" s="18"/>
      <c r="G13" s="18">
        <v>49</v>
      </c>
      <c r="H13" s="19">
        <v>47</v>
      </c>
      <c r="I13" s="19">
        <v>0</v>
      </c>
      <c r="J13" s="18">
        <v>0</v>
      </c>
      <c r="K13" s="19">
        <v>0</v>
      </c>
      <c r="L13" s="18">
        <v>0</v>
      </c>
      <c r="M13" s="18">
        <v>0</v>
      </c>
      <c r="N13" s="20">
        <f t="shared" si="0"/>
        <v>96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128</v>
      </c>
      <c r="C14" s="16" t="s">
        <v>28</v>
      </c>
      <c r="D14" s="15">
        <v>2007</v>
      </c>
      <c r="E14" s="17"/>
      <c r="F14" s="18"/>
      <c r="G14" s="18">
        <v>43</v>
      </c>
      <c r="H14" s="19">
        <v>31</v>
      </c>
      <c r="I14" s="19">
        <v>0</v>
      </c>
      <c r="J14" s="18">
        <v>0</v>
      </c>
      <c r="K14" s="19">
        <v>0</v>
      </c>
      <c r="L14" s="18">
        <v>0</v>
      </c>
      <c r="M14" s="18">
        <v>0</v>
      </c>
      <c r="N14" s="20">
        <f t="shared" si="0"/>
        <v>74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129</v>
      </c>
      <c r="C15" s="16" t="s">
        <v>87</v>
      </c>
      <c r="D15" s="15">
        <v>2008</v>
      </c>
      <c r="E15" s="17"/>
      <c r="F15" s="18"/>
      <c r="G15" s="18">
        <v>26</v>
      </c>
      <c r="H15" s="19">
        <v>26</v>
      </c>
      <c r="I15" s="19">
        <v>0</v>
      </c>
      <c r="J15" s="18">
        <v>0</v>
      </c>
      <c r="K15" s="19">
        <v>0</v>
      </c>
      <c r="L15" s="18">
        <v>0</v>
      </c>
      <c r="M15" s="18">
        <v>0</v>
      </c>
      <c r="N15" s="20">
        <f t="shared" si="0"/>
        <v>52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130</v>
      </c>
      <c r="C16" s="16" t="s">
        <v>28</v>
      </c>
      <c r="D16" s="15">
        <v>2008</v>
      </c>
      <c r="E16" s="17"/>
      <c r="F16" s="18"/>
      <c r="G16" s="18">
        <v>31</v>
      </c>
      <c r="H16" s="19">
        <v>16</v>
      </c>
      <c r="I16" s="19">
        <v>0</v>
      </c>
      <c r="J16" s="18">
        <v>0</v>
      </c>
      <c r="K16" s="19">
        <v>0</v>
      </c>
      <c r="L16" s="18">
        <v>0</v>
      </c>
      <c r="M16" s="18">
        <v>0</v>
      </c>
      <c r="N16" s="20">
        <f t="shared" si="0"/>
        <v>47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131</v>
      </c>
      <c r="C17" s="16" t="s">
        <v>28</v>
      </c>
      <c r="D17" s="15">
        <v>2007</v>
      </c>
      <c r="E17" s="17"/>
      <c r="F17" s="18"/>
      <c r="G17" s="18">
        <v>28</v>
      </c>
      <c r="H17" s="19">
        <v>18</v>
      </c>
      <c r="I17" s="19">
        <v>0</v>
      </c>
      <c r="J17" s="18">
        <v>0</v>
      </c>
      <c r="K17" s="19">
        <v>0</v>
      </c>
      <c r="L17" s="18">
        <v>0</v>
      </c>
      <c r="M17" s="18">
        <v>0</v>
      </c>
      <c r="N17" s="20">
        <f t="shared" si="0"/>
        <v>46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>
        <v>12</v>
      </c>
      <c r="B18" s="16" t="s">
        <v>133</v>
      </c>
      <c r="C18" s="16" t="s">
        <v>28</v>
      </c>
      <c r="D18" s="15">
        <v>2008</v>
      </c>
      <c r="E18" s="17"/>
      <c r="F18" s="18"/>
      <c r="G18" s="18">
        <v>8.5</v>
      </c>
      <c r="H18" s="19">
        <v>37</v>
      </c>
      <c r="I18" s="19">
        <v>0</v>
      </c>
      <c r="J18" s="18">
        <v>0</v>
      </c>
      <c r="K18" s="19">
        <v>0</v>
      </c>
      <c r="L18" s="18">
        <v>0</v>
      </c>
      <c r="M18" s="18">
        <v>0</v>
      </c>
      <c r="N18" s="20">
        <f t="shared" si="0"/>
        <v>45.5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5">
        <v>13</v>
      </c>
      <c r="B19" s="16" t="s">
        <v>134</v>
      </c>
      <c r="C19" s="16" t="s">
        <v>46</v>
      </c>
      <c r="D19" s="15">
        <v>2009</v>
      </c>
      <c r="E19" s="17"/>
      <c r="F19" s="18"/>
      <c r="G19" s="18"/>
      <c r="H19" s="19">
        <v>43</v>
      </c>
      <c r="I19" s="19">
        <v>0</v>
      </c>
      <c r="J19" s="18">
        <v>0</v>
      </c>
      <c r="K19" s="19">
        <v>0</v>
      </c>
      <c r="L19" s="18">
        <v>0</v>
      </c>
      <c r="M19" s="18">
        <v>0</v>
      </c>
      <c r="N19" s="20">
        <f t="shared" si="0"/>
        <v>43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5">
        <v>14</v>
      </c>
      <c r="B20" s="16" t="s">
        <v>135</v>
      </c>
      <c r="C20" s="16" t="s">
        <v>46</v>
      </c>
      <c r="D20" s="15">
        <v>2009</v>
      </c>
      <c r="E20" s="17"/>
      <c r="F20" s="18"/>
      <c r="G20" s="18">
        <v>16</v>
      </c>
      <c r="H20" s="19">
        <v>24</v>
      </c>
      <c r="I20" s="19">
        <v>0</v>
      </c>
      <c r="J20" s="18">
        <v>0</v>
      </c>
      <c r="K20" s="19">
        <v>0</v>
      </c>
      <c r="L20" s="18">
        <v>0</v>
      </c>
      <c r="M20" s="18">
        <v>0</v>
      </c>
      <c r="N20" s="20">
        <f t="shared" si="0"/>
        <v>40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5">
        <v>15</v>
      </c>
      <c r="B21" s="16" t="s">
        <v>137</v>
      </c>
      <c r="C21" s="16" t="s">
        <v>32</v>
      </c>
      <c r="D21" s="15">
        <v>2008</v>
      </c>
      <c r="E21" s="17"/>
      <c r="F21" s="18"/>
      <c r="G21" s="18">
        <v>24</v>
      </c>
      <c r="H21" s="19">
        <v>14</v>
      </c>
      <c r="I21" s="19">
        <v>0</v>
      </c>
      <c r="J21" s="18">
        <v>0</v>
      </c>
      <c r="K21" s="19">
        <v>0</v>
      </c>
      <c r="L21" s="18">
        <v>0</v>
      </c>
      <c r="M21" s="18">
        <v>0</v>
      </c>
      <c r="N21" s="20">
        <f t="shared" si="0"/>
        <v>38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5">
        <v>16</v>
      </c>
      <c r="B22" s="16" t="s">
        <v>139</v>
      </c>
      <c r="C22" s="16" t="s">
        <v>28</v>
      </c>
      <c r="D22" s="15">
        <v>2009</v>
      </c>
      <c r="E22" s="17"/>
      <c r="F22" s="18"/>
      <c r="G22" s="18">
        <v>34</v>
      </c>
      <c r="H22" s="19"/>
      <c r="I22" s="19">
        <v>0</v>
      </c>
      <c r="J22" s="18">
        <v>0</v>
      </c>
      <c r="K22" s="19">
        <v>0</v>
      </c>
      <c r="L22" s="18">
        <v>0</v>
      </c>
      <c r="M22" s="18">
        <v>0</v>
      </c>
      <c r="N22" s="20">
        <f t="shared" si="0"/>
        <v>34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5">
        <v>17</v>
      </c>
      <c r="B23" s="16" t="s">
        <v>140</v>
      </c>
      <c r="C23" s="16" t="s">
        <v>28</v>
      </c>
      <c r="D23" s="15">
        <v>2008</v>
      </c>
      <c r="E23" s="17"/>
      <c r="F23" s="18"/>
      <c r="G23" s="18"/>
      <c r="H23" s="19">
        <v>34</v>
      </c>
      <c r="I23" s="19">
        <v>0</v>
      </c>
      <c r="J23" s="18">
        <v>0</v>
      </c>
      <c r="K23" s="19">
        <v>0</v>
      </c>
      <c r="L23" s="18">
        <v>0</v>
      </c>
      <c r="M23" s="18">
        <v>0</v>
      </c>
      <c r="N23" s="20">
        <f t="shared" si="0"/>
        <v>34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15">
        <v>18</v>
      </c>
      <c r="B24" s="16" t="s">
        <v>142</v>
      </c>
      <c r="C24" s="16" t="s">
        <v>39</v>
      </c>
      <c r="D24" s="15">
        <v>2009</v>
      </c>
      <c r="E24" s="17"/>
      <c r="F24" s="18"/>
      <c r="G24" s="18">
        <v>22</v>
      </c>
      <c r="H24" s="19">
        <v>10</v>
      </c>
      <c r="I24" s="19">
        <v>0</v>
      </c>
      <c r="J24" s="18">
        <v>0</v>
      </c>
      <c r="K24" s="19">
        <v>0</v>
      </c>
      <c r="L24" s="18">
        <v>0</v>
      </c>
      <c r="M24" s="18">
        <v>0</v>
      </c>
      <c r="N24" s="20">
        <f t="shared" si="0"/>
        <v>32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5">
        <v>19</v>
      </c>
      <c r="B25" s="16" t="s">
        <v>144</v>
      </c>
      <c r="C25" s="16" t="s">
        <v>31</v>
      </c>
      <c r="D25" s="15">
        <v>2008</v>
      </c>
      <c r="E25" s="17"/>
      <c r="F25" s="18"/>
      <c r="G25" s="18">
        <v>19</v>
      </c>
      <c r="H25" s="19">
        <v>12</v>
      </c>
      <c r="I25" s="19">
        <v>0</v>
      </c>
      <c r="J25" s="18">
        <v>0</v>
      </c>
      <c r="K25" s="19">
        <v>0</v>
      </c>
      <c r="L25" s="18">
        <v>0</v>
      </c>
      <c r="M25" s="18">
        <v>0</v>
      </c>
      <c r="N25" s="20">
        <f t="shared" si="0"/>
        <v>31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5">
        <v>20</v>
      </c>
      <c r="B26" s="16" t="s">
        <v>147</v>
      </c>
      <c r="C26" s="16" t="s">
        <v>31</v>
      </c>
      <c r="D26" s="15">
        <v>2008</v>
      </c>
      <c r="E26" s="17"/>
      <c r="F26" s="18"/>
      <c r="G26" s="18"/>
      <c r="H26" s="19">
        <v>20</v>
      </c>
      <c r="I26" s="19">
        <v>0</v>
      </c>
      <c r="J26" s="18">
        <v>0</v>
      </c>
      <c r="K26" s="19">
        <v>0</v>
      </c>
      <c r="L26" s="18">
        <v>0</v>
      </c>
      <c r="M26" s="18">
        <v>0</v>
      </c>
      <c r="N26" s="20">
        <f t="shared" si="0"/>
        <v>20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15">
        <v>21</v>
      </c>
      <c r="B27" s="16" t="s">
        <v>149</v>
      </c>
      <c r="C27" s="16" t="s">
        <v>28</v>
      </c>
      <c r="D27" s="15">
        <v>2007</v>
      </c>
      <c r="E27" s="17"/>
      <c r="F27" s="18"/>
      <c r="G27" s="18">
        <v>12</v>
      </c>
      <c r="H27" s="19">
        <v>5</v>
      </c>
      <c r="I27" s="19">
        <v>0</v>
      </c>
      <c r="J27" s="18">
        <v>0</v>
      </c>
      <c r="K27" s="19">
        <v>0</v>
      </c>
      <c r="L27" s="18">
        <v>0</v>
      </c>
      <c r="M27" s="18">
        <v>0</v>
      </c>
      <c r="N27" s="20">
        <f t="shared" si="0"/>
        <v>17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5">
        <v>22</v>
      </c>
      <c r="B28" s="16" t="s">
        <v>151</v>
      </c>
      <c r="C28" s="16" t="s">
        <v>39</v>
      </c>
      <c r="D28" s="15">
        <v>2007</v>
      </c>
      <c r="E28" s="17"/>
      <c r="F28" s="18"/>
      <c r="G28" s="18">
        <v>14</v>
      </c>
      <c r="H28" s="19"/>
      <c r="I28" s="19">
        <v>0</v>
      </c>
      <c r="J28" s="18">
        <v>0</v>
      </c>
      <c r="K28" s="19">
        <v>0</v>
      </c>
      <c r="L28" s="18">
        <v>0</v>
      </c>
      <c r="M28" s="18">
        <v>0</v>
      </c>
      <c r="N28" s="20">
        <f t="shared" si="0"/>
        <v>14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5">
        <v>23</v>
      </c>
      <c r="B29" s="16" t="s">
        <v>153</v>
      </c>
      <c r="C29" s="16" t="s">
        <v>46</v>
      </c>
      <c r="D29" s="15">
        <v>2009</v>
      </c>
      <c r="E29" s="17"/>
      <c r="F29" s="18"/>
      <c r="G29" s="18"/>
      <c r="H29" s="19">
        <v>9</v>
      </c>
      <c r="I29" s="19">
        <v>0</v>
      </c>
      <c r="J29" s="18">
        <v>0</v>
      </c>
      <c r="K29" s="19">
        <v>0</v>
      </c>
      <c r="L29" s="18">
        <v>0</v>
      </c>
      <c r="M29" s="18">
        <v>0</v>
      </c>
      <c r="N29" s="20">
        <f t="shared" si="0"/>
        <v>9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5">
        <v>24</v>
      </c>
      <c r="B30" s="16" t="s">
        <v>155</v>
      </c>
      <c r="C30" s="16" t="s">
        <v>28</v>
      </c>
      <c r="D30" s="15">
        <v>2007</v>
      </c>
      <c r="E30" s="17"/>
      <c r="F30" s="18"/>
      <c r="G30" s="18">
        <v>8.5</v>
      </c>
      <c r="H30" s="19"/>
      <c r="I30" s="19">
        <v>0</v>
      </c>
      <c r="J30" s="18">
        <v>0</v>
      </c>
      <c r="K30" s="19">
        <v>0</v>
      </c>
      <c r="L30" s="18">
        <v>0</v>
      </c>
      <c r="M30" s="18">
        <v>0</v>
      </c>
      <c r="N30" s="20">
        <f t="shared" si="0"/>
        <v>8.5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5">
        <v>25</v>
      </c>
      <c r="B31" s="16" t="s">
        <v>157</v>
      </c>
      <c r="C31" s="16" t="s">
        <v>28</v>
      </c>
      <c r="D31" s="15">
        <v>2009</v>
      </c>
      <c r="E31" s="17"/>
      <c r="F31" s="18"/>
      <c r="G31" s="18">
        <v>8.5</v>
      </c>
      <c r="H31" s="19"/>
      <c r="I31" s="19">
        <v>0</v>
      </c>
      <c r="J31" s="18">
        <v>0</v>
      </c>
      <c r="K31" s="19">
        <v>0</v>
      </c>
      <c r="L31" s="18">
        <v>0</v>
      </c>
      <c r="M31" s="18">
        <v>0</v>
      </c>
      <c r="N31" s="20">
        <f t="shared" si="0"/>
        <v>8.5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5">
        <v>26</v>
      </c>
      <c r="B32" s="16" t="s">
        <v>160</v>
      </c>
      <c r="C32" s="16" t="s">
        <v>43</v>
      </c>
      <c r="D32" s="15">
        <v>2008</v>
      </c>
      <c r="E32" s="17"/>
      <c r="F32" s="18"/>
      <c r="G32" s="18"/>
      <c r="H32" s="19">
        <v>7</v>
      </c>
      <c r="I32" s="19">
        <v>0</v>
      </c>
      <c r="J32" s="18">
        <v>0</v>
      </c>
      <c r="K32" s="19">
        <v>0</v>
      </c>
      <c r="L32" s="18">
        <v>0</v>
      </c>
      <c r="M32" s="18">
        <v>0</v>
      </c>
      <c r="N32" s="20">
        <f t="shared" si="0"/>
        <v>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15">
        <v>27</v>
      </c>
      <c r="B33" s="16" t="s">
        <v>162</v>
      </c>
      <c r="C33" s="16" t="s">
        <v>46</v>
      </c>
      <c r="D33" s="15">
        <v>2009</v>
      </c>
      <c r="E33" s="17"/>
      <c r="F33" s="18"/>
      <c r="G33" s="18"/>
      <c r="H33" s="19">
        <v>6</v>
      </c>
      <c r="I33" s="19">
        <v>0</v>
      </c>
      <c r="J33" s="18">
        <v>0</v>
      </c>
      <c r="K33" s="19">
        <v>0</v>
      </c>
      <c r="L33" s="18">
        <v>0</v>
      </c>
      <c r="M33" s="18">
        <v>0</v>
      </c>
      <c r="N33" s="20">
        <f t="shared" si="0"/>
        <v>6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15">
        <v>28</v>
      </c>
      <c r="B34" s="16" t="s">
        <v>164</v>
      </c>
      <c r="C34" s="16" t="s">
        <v>87</v>
      </c>
      <c r="D34" s="15">
        <v>2009</v>
      </c>
      <c r="E34" s="17"/>
      <c r="F34" s="18"/>
      <c r="G34" s="18"/>
      <c r="H34" s="19">
        <v>4</v>
      </c>
      <c r="I34" s="19">
        <v>0</v>
      </c>
      <c r="J34" s="18">
        <v>0</v>
      </c>
      <c r="K34" s="19">
        <v>0</v>
      </c>
      <c r="L34" s="18">
        <v>0</v>
      </c>
      <c r="M34" s="18">
        <v>0</v>
      </c>
      <c r="N34" s="20">
        <f t="shared" si="0"/>
        <v>4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15">
        <v>29</v>
      </c>
      <c r="B35" s="16" t="s">
        <v>166</v>
      </c>
      <c r="C35" s="16" t="s">
        <v>31</v>
      </c>
      <c r="D35" s="15">
        <v>2009</v>
      </c>
      <c r="E35" s="17"/>
      <c r="F35" s="18"/>
      <c r="G35" s="18"/>
      <c r="H35" s="19">
        <v>3</v>
      </c>
      <c r="I35" s="19">
        <v>0</v>
      </c>
      <c r="J35" s="18">
        <v>0</v>
      </c>
      <c r="K35" s="19">
        <v>0</v>
      </c>
      <c r="L35" s="18">
        <v>0</v>
      </c>
      <c r="M35" s="18">
        <v>0</v>
      </c>
      <c r="N35" s="20">
        <f t="shared" si="0"/>
        <v>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15">
        <v>30</v>
      </c>
      <c r="B36" s="16" t="s">
        <v>168</v>
      </c>
      <c r="C36" s="16" t="s">
        <v>121</v>
      </c>
      <c r="D36" s="15">
        <v>2009</v>
      </c>
      <c r="E36" s="17"/>
      <c r="F36" s="18"/>
      <c r="G36" s="18"/>
      <c r="H36" s="19">
        <v>1</v>
      </c>
      <c r="I36" s="19">
        <v>0</v>
      </c>
      <c r="J36" s="18">
        <v>0</v>
      </c>
      <c r="K36" s="19">
        <v>0</v>
      </c>
      <c r="L36" s="18">
        <v>0</v>
      </c>
      <c r="M36" s="18">
        <v>0</v>
      </c>
      <c r="N36" s="20">
        <f t="shared" si="0"/>
        <v>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N5:N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7109375" style="0" customWidth="1"/>
    <col min="2" max="2" width="19.140625" style="0" customWidth="1"/>
    <col min="3" max="3" width="16.57421875" style="0" customWidth="1"/>
    <col min="4" max="4" width="12.28125" style="0" customWidth="1"/>
    <col min="5" max="6" width="10.57421875" style="0" customWidth="1"/>
    <col min="7" max="7" width="10.421875" style="0" customWidth="1"/>
    <col min="8" max="8" width="11.28125" style="0" hidden="1" customWidth="1"/>
    <col min="9" max="9" width="11.421875" style="0" hidden="1" customWidth="1"/>
    <col min="10" max="10" width="11.8515625" style="0" hidden="1" customWidth="1"/>
    <col min="11" max="11" width="11.421875" style="0" hidden="1" customWidth="1"/>
    <col min="12" max="12" width="12.140625" style="0" hidden="1" customWidth="1"/>
    <col min="13" max="15" width="9.00390625" style="0" customWidth="1"/>
    <col min="16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132</v>
      </c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5" t="s">
        <v>4</v>
      </c>
      <c r="B5" s="27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12" t="s">
        <v>62</v>
      </c>
      <c r="H5" s="12" t="s">
        <v>15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16</v>
      </c>
      <c r="N5" s="25" t="s">
        <v>21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6"/>
      <c r="B6" s="26"/>
      <c r="C6" s="26"/>
      <c r="D6" s="26"/>
      <c r="E6" s="26"/>
      <c r="F6" s="26"/>
      <c r="G6" s="14" t="s">
        <v>119</v>
      </c>
      <c r="H6" s="14" t="s">
        <v>22</v>
      </c>
      <c r="I6" s="14" t="s">
        <v>22</v>
      </c>
      <c r="J6" s="14" t="s">
        <v>22</v>
      </c>
      <c r="K6" s="14" t="s">
        <v>22</v>
      </c>
      <c r="L6" s="14" t="s">
        <v>22</v>
      </c>
      <c r="M6" s="14" t="s">
        <v>119</v>
      </c>
      <c r="N6" s="2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136</v>
      </c>
      <c r="C7" s="16" t="s">
        <v>121</v>
      </c>
      <c r="D7" s="15">
        <v>2007</v>
      </c>
      <c r="E7" s="17">
        <v>2</v>
      </c>
      <c r="F7" s="18">
        <v>168</v>
      </c>
      <c r="G7" s="18">
        <v>100</v>
      </c>
      <c r="H7" s="19">
        <v>0</v>
      </c>
      <c r="I7" s="18">
        <v>0</v>
      </c>
      <c r="J7" s="19">
        <v>0</v>
      </c>
      <c r="K7" s="18">
        <v>0</v>
      </c>
      <c r="L7" s="18">
        <v>0</v>
      </c>
      <c r="M7" s="19">
        <v>80</v>
      </c>
      <c r="N7" s="20">
        <f aca="true" t="shared" si="0" ref="N7:N30">F7+M7+G7+LARGE(H7:L7,1)+LARGE(H7:L7,2)</f>
        <v>348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138</v>
      </c>
      <c r="C8" s="16" t="s">
        <v>39</v>
      </c>
      <c r="D8" s="15">
        <v>2008</v>
      </c>
      <c r="E8" s="17">
        <v>9</v>
      </c>
      <c r="F8" s="18">
        <v>69</v>
      </c>
      <c r="G8" s="18">
        <v>51</v>
      </c>
      <c r="H8" s="19">
        <v>0</v>
      </c>
      <c r="I8" s="18">
        <v>0</v>
      </c>
      <c r="J8" s="19">
        <v>0</v>
      </c>
      <c r="K8" s="18">
        <v>0</v>
      </c>
      <c r="L8" s="18">
        <v>0</v>
      </c>
      <c r="M8" s="19">
        <v>65</v>
      </c>
      <c r="N8" s="20">
        <f t="shared" si="0"/>
        <v>185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141</v>
      </c>
      <c r="C9" s="16" t="s">
        <v>28</v>
      </c>
      <c r="D9" s="15">
        <v>2007</v>
      </c>
      <c r="E9" s="17">
        <v>10</v>
      </c>
      <c r="F9" s="18">
        <v>66.7</v>
      </c>
      <c r="G9" s="18">
        <v>28</v>
      </c>
      <c r="H9" s="19">
        <v>0</v>
      </c>
      <c r="I9" s="18">
        <v>0</v>
      </c>
      <c r="J9" s="19">
        <v>0</v>
      </c>
      <c r="K9" s="18">
        <v>0</v>
      </c>
      <c r="L9" s="18">
        <v>0</v>
      </c>
      <c r="M9" s="19">
        <v>55</v>
      </c>
      <c r="N9" s="20">
        <f t="shared" si="0"/>
        <v>149.7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143</v>
      </c>
      <c r="C10" s="16" t="s">
        <v>28</v>
      </c>
      <c r="D10" s="15">
        <v>2007</v>
      </c>
      <c r="E10" s="17">
        <v>5</v>
      </c>
      <c r="F10" s="18">
        <v>95</v>
      </c>
      <c r="G10" s="18">
        <v>47</v>
      </c>
      <c r="H10" s="19">
        <v>0</v>
      </c>
      <c r="I10" s="18">
        <v>0</v>
      </c>
      <c r="J10" s="19">
        <v>0</v>
      </c>
      <c r="K10" s="18">
        <v>0</v>
      </c>
      <c r="L10" s="18">
        <v>0</v>
      </c>
      <c r="M10" s="19"/>
      <c r="N10" s="20">
        <f t="shared" si="0"/>
        <v>142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145</v>
      </c>
      <c r="C11" s="16" t="s">
        <v>28</v>
      </c>
      <c r="D11" s="15">
        <v>2009</v>
      </c>
      <c r="E11" s="17"/>
      <c r="F11" s="18"/>
      <c r="G11" s="18">
        <v>26</v>
      </c>
      <c r="H11" s="19">
        <v>0</v>
      </c>
      <c r="I11" s="18">
        <v>0</v>
      </c>
      <c r="J11" s="19">
        <v>0</v>
      </c>
      <c r="K11" s="18">
        <v>0</v>
      </c>
      <c r="L11" s="18">
        <v>0</v>
      </c>
      <c r="M11" s="19">
        <v>47</v>
      </c>
      <c r="N11" s="20">
        <f t="shared" si="0"/>
        <v>73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146</v>
      </c>
      <c r="C12" s="16" t="s">
        <v>31</v>
      </c>
      <c r="D12" s="15">
        <v>2007</v>
      </c>
      <c r="E12" s="17">
        <v>29</v>
      </c>
      <c r="F12" s="18">
        <v>6</v>
      </c>
      <c r="G12" s="18">
        <v>65</v>
      </c>
      <c r="H12" s="19">
        <v>0</v>
      </c>
      <c r="I12" s="18">
        <v>0</v>
      </c>
      <c r="J12" s="19">
        <v>0</v>
      </c>
      <c r="K12" s="18">
        <v>0</v>
      </c>
      <c r="L12" s="18">
        <v>0</v>
      </c>
      <c r="M12" s="19"/>
      <c r="N12" s="20">
        <f t="shared" si="0"/>
        <v>71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148</v>
      </c>
      <c r="C13" s="16" t="s">
        <v>39</v>
      </c>
      <c r="D13" s="15">
        <v>2007</v>
      </c>
      <c r="E13" s="17"/>
      <c r="F13" s="18"/>
      <c r="G13" s="18">
        <v>40</v>
      </c>
      <c r="H13" s="19">
        <v>0</v>
      </c>
      <c r="I13" s="18">
        <v>0</v>
      </c>
      <c r="J13" s="19">
        <v>0</v>
      </c>
      <c r="K13" s="18">
        <v>0</v>
      </c>
      <c r="L13" s="18">
        <v>0</v>
      </c>
      <c r="M13" s="19">
        <v>20</v>
      </c>
      <c r="N13" s="20">
        <f t="shared" si="0"/>
        <v>60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150</v>
      </c>
      <c r="C14" s="16" t="s">
        <v>28</v>
      </c>
      <c r="D14" s="15">
        <v>2007</v>
      </c>
      <c r="E14" s="17"/>
      <c r="F14" s="18"/>
      <c r="G14" s="18">
        <v>37</v>
      </c>
      <c r="H14" s="19">
        <v>0</v>
      </c>
      <c r="I14" s="18">
        <v>0</v>
      </c>
      <c r="J14" s="19">
        <v>0</v>
      </c>
      <c r="K14" s="18">
        <v>0</v>
      </c>
      <c r="L14" s="18">
        <v>0</v>
      </c>
      <c r="M14" s="19">
        <v>18</v>
      </c>
      <c r="N14" s="20">
        <f t="shared" si="0"/>
        <v>55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152</v>
      </c>
      <c r="C15" s="16" t="s">
        <v>31</v>
      </c>
      <c r="D15" s="15">
        <v>2008</v>
      </c>
      <c r="E15" s="17"/>
      <c r="F15" s="18"/>
      <c r="G15" s="18">
        <v>22</v>
      </c>
      <c r="H15" s="19">
        <v>0</v>
      </c>
      <c r="I15" s="18">
        <v>0</v>
      </c>
      <c r="J15" s="19">
        <v>0</v>
      </c>
      <c r="K15" s="18">
        <v>0</v>
      </c>
      <c r="L15" s="18">
        <v>0</v>
      </c>
      <c r="M15" s="19">
        <v>31</v>
      </c>
      <c r="N15" s="20">
        <f t="shared" si="0"/>
        <v>53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154</v>
      </c>
      <c r="C16" s="16" t="s">
        <v>28</v>
      </c>
      <c r="D16" s="15">
        <v>2008</v>
      </c>
      <c r="E16" s="17"/>
      <c r="F16" s="18"/>
      <c r="G16" s="18">
        <v>31</v>
      </c>
      <c r="H16" s="19">
        <v>0</v>
      </c>
      <c r="I16" s="18">
        <v>0</v>
      </c>
      <c r="J16" s="19">
        <v>0</v>
      </c>
      <c r="K16" s="18">
        <v>0</v>
      </c>
      <c r="L16" s="18">
        <v>0</v>
      </c>
      <c r="M16" s="19">
        <v>14</v>
      </c>
      <c r="N16" s="20">
        <f t="shared" si="0"/>
        <v>45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156</v>
      </c>
      <c r="C17" s="16" t="s">
        <v>28</v>
      </c>
      <c r="D17" s="15">
        <v>2007</v>
      </c>
      <c r="E17" s="17">
        <v>31</v>
      </c>
      <c r="F17" s="18">
        <v>5</v>
      </c>
      <c r="G17" s="18"/>
      <c r="H17" s="19">
        <v>0</v>
      </c>
      <c r="I17" s="18">
        <v>0</v>
      </c>
      <c r="J17" s="19">
        <v>0</v>
      </c>
      <c r="K17" s="18">
        <v>0</v>
      </c>
      <c r="L17" s="18">
        <v>0</v>
      </c>
      <c r="M17" s="19">
        <v>24</v>
      </c>
      <c r="N17" s="20">
        <f t="shared" si="0"/>
        <v>29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>
        <v>12</v>
      </c>
      <c r="B18" s="16" t="s">
        <v>158</v>
      </c>
      <c r="C18" s="16" t="s">
        <v>31</v>
      </c>
      <c r="D18" s="15">
        <v>2007</v>
      </c>
      <c r="E18" s="17">
        <v>25</v>
      </c>
      <c r="F18" s="18">
        <v>10</v>
      </c>
      <c r="G18" s="18">
        <v>17</v>
      </c>
      <c r="H18" s="19">
        <v>0</v>
      </c>
      <c r="I18" s="18">
        <v>0</v>
      </c>
      <c r="J18" s="19">
        <v>0</v>
      </c>
      <c r="K18" s="18">
        <v>0</v>
      </c>
      <c r="L18" s="18">
        <v>0</v>
      </c>
      <c r="M18" s="19">
        <v>1.5</v>
      </c>
      <c r="N18" s="20">
        <f t="shared" si="0"/>
        <v>28.5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5">
        <v>13</v>
      </c>
      <c r="B19" s="16" t="s">
        <v>159</v>
      </c>
      <c r="C19" s="16" t="s">
        <v>28</v>
      </c>
      <c r="D19" s="15">
        <v>2009</v>
      </c>
      <c r="E19" s="17"/>
      <c r="F19" s="18"/>
      <c r="G19" s="18">
        <v>4</v>
      </c>
      <c r="H19" s="19">
        <v>0</v>
      </c>
      <c r="I19" s="18">
        <v>0</v>
      </c>
      <c r="J19" s="19">
        <v>0</v>
      </c>
      <c r="K19" s="18">
        <v>0</v>
      </c>
      <c r="L19" s="18">
        <v>0</v>
      </c>
      <c r="M19" s="19">
        <v>22</v>
      </c>
      <c r="N19" s="20">
        <f t="shared" si="0"/>
        <v>26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5">
        <v>14</v>
      </c>
      <c r="B20" s="16" t="s">
        <v>161</v>
      </c>
      <c r="C20" s="16" t="s">
        <v>31</v>
      </c>
      <c r="D20" s="15">
        <v>2008</v>
      </c>
      <c r="E20" s="17"/>
      <c r="F20" s="18"/>
      <c r="G20" s="18">
        <v>24</v>
      </c>
      <c r="H20" s="19">
        <v>0</v>
      </c>
      <c r="I20" s="18">
        <v>0</v>
      </c>
      <c r="J20" s="19">
        <v>0</v>
      </c>
      <c r="K20" s="18">
        <v>0</v>
      </c>
      <c r="L20" s="18">
        <v>0</v>
      </c>
      <c r="M20" s="19"/>
      <c r="N20" s="20">
        <f t="shared" si="0"/>
        <v>24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5">
        <v>15</v>
      </c>
      <c r="B21" s="16" t="s">
        <v>163</v>
      </c>
      <c r="C21" s="16" t="s">
        <v>85</v>
      </c>
      <c r="D21" s="15">
        <v>2007</v>
      </c>
      <c r="E21" s="17"/>
      <c r="F21" s="18"/>
      <c r="G21" s="18">
        <v>12</v>
      </c>
      <c r="H21" s="19">
        <v>0</v>
      </c>
      <c r="I21" s="18">
        <v>0</v>
      </c>
      <c r="J21" s="19">
        <v>0</v>
      </c>
      <c r="K21" s="18">
        <v>0</v>
      </c>
      <c r="L21" s="18">
        <v>0</v>
      </c>
      <c r="M21" s="19"/>
      <c r="N21" s="20">
        <f t="shared" si="0"/>
        <v>12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5">
        <v>16</v>
      </c>
      <c r="B22" s="16" t="s">
        <v>165</v>
      </c>
      <c r="C22" s="16" t="s">
        <v>46</v>
      </c>
      <c r="D22" s="15">
        <v>2008</v>
      </c>
      <c r="E22" s="17"/>
      <c r="F22" s="18"/>
      <c r="G22" s="18"/>
      <c r="H22" s="19">
        <v>0</v>
      </c>
      <c r="I22" s="18">
        <v>0</v>
      </c>
      <c r="J22" s="19">
        <v>0</v>
      </c>
      <c r="K22" s="18">
        <v>0</v>
      </c>
      <c r="L22" s="18">
        <v>0</v>
      </c>
      <c r="M22" s="19">
        <v>12</v>
      </c>
      <c r="N22" s="20">
        <f t="shared" si="0"/>
        <v>12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5">
        <v>17</v>
      </c>
      <c r="B23" s="16" t="s">
        <v>167</v>
      </c>
      <c r="C23" s="16" t="s">
        <v>28</v>
      </c>
      <c r="D23" s="15">
        <v>2008</v>
      </c>
      <c r="E23" s="17"/>
      <c r="F23" s="18"/>
      <c r="G23" s="18"/>
      <c r="H23" s="19">
        <v>0</v>
      </c>
      <c r="I23" s="18">
        <v>0</v>
      </c>
      <c r="J23" s="19">
        <v>0</v>
      </c>
      <c r="K23" s="18">
        <v>0</v>
      </c>
      <c r="L23" s="18">
        <v>0</v>
      </c>
      <c r="M23" s="19">
        <v>7</v>
      </c>
      <c r="N23" s="20">
        <f t="shared" si="0"/>
        <v>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15">
        <v>18</v>
      </c>
      <c r="B24" s="16" t="s">
        <v>169</v>
      </c>
      <c r="C24" s="16" t="s">
        <v>39</v>
      </c>
      <c r="D24" s="15">
        <v>2008</v>
      </c>
      <c r="E24" s="17"/>
      <c r="F24" s="18"/>
      <c r="G24" s="18">
        <v>6</v>
      </c>
      <c r="H24" s="19">
        <v>0</v>
      </c>
      <c r="I24" s="18">
        <v>0</v>
      </c>
      <c r="J24" s="19">
        <v>0</v>
      </c>
      <c r="K24" s="18">
        <v>0</v>
      </c>
      <c r="L24" s="18">
        <v>0</v>
      </c>
      <c r="M24" s="19"/>
      <c r="N24" s="20">
        <f t="shared" si="0"/>
        <v>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5">
        <v>19</v>
      </c>
      <c r="B25" s="16" t="s">
        <v>170</v>
      </c>
      <c r="C25" s="16" t="s">
        <v>31</v>
      </c>
      <c r="D25" s="15">
        <v>2007</v>
      </c>
      <c r="E25" s="17"/>
      <c r="F25" s="18"/>
      <c r="G25" s="18"/>
      <c r="H25" s="19">
        <v>0</v>
      </c>
      <c r="I25" s="18">
        <v>0</v>
      </c>
      <c r="J25" s="19">
        <v>0</v>
      </c>
      <c r="K25" s="18">
        <v>0</v>
      </c>
      <c r="L25" s="18">
        <v>0</v>
      </c>
      <c r="M25" s="19">
        <v>5.5</v>
      </c>
      <c r="N25" s="20">
        <f t="shared" si="0"/>
        <v>5.5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5">
        <v>20</v>
      </c>
      <c r="B26" s="16" t="s">
        <v>171</v>
      </c>
      <c r="C26" s="16" t="s">
        <v>28</v>
      </c>
      <c r="D26" s="15">
        <v>2008</v>
      </c>
      <c r="E26" s="17"/>
      <c r="F26" s="18"/>
      <c r="G26" s="18"/>
      <c r="H26" s="19">
        <v>0</v>
      </c>
      <c r="I26" s="18">
        <v>0</v>
      </c>
      <c r="J26" s="19">
        <v>0</v>
      </c>
      <c r="K26" s="18">
        <v>0</v>
      </c>
      <c r="L26" s="18">
        <v>0</v>
      </c>
      <c r="M26" s="19">
        <v>5.5</v>
      </c>
      <c r="N26" s="20">
        <f t="shared" si="0"/>
        <v>5.5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15">
        <v>21</v>
      </c>
      <c r="B27" s="16" t="s">
        <v>172</v>
      </c>
      <c r="C27" s="16" t="s">
        <v>28</v>
      </c>
      <c r="D27" s="15">
        <v>2007</v>
      </c>
      <c r="E27" s="17"/>
      <c r="F27" s="18"/>
      <c r="G27" s="18"/>
      <c r="H27" s="19">
        <v>0</v>
      </c>
      <c r="I27" s="18">
        <v>0</v>
      </c>
      <c r="J27" s="19">
        <v>0</v>
      </c>
      <c r="K27" s="18">
        <v>0</v>
      </c>
      <c r="L27" s="18">
        <v>0</v>
      </c>
      <c r="M27" s="19">
        <v>3</v>
      </c>
      <c r="N27" s="20">
        <f t="shared" si="0"/>
        <v>3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5">
        <v>22</v>
      </c>
      <c r="B28" s="16" t="s">
        <v>173</v>
      </c>
      <c r="C28" s="16" t="s">
        <v>31</v>
      </c>
      <c r="D28" s="15">
        <v>2008</v>
      </c>
      <c r="E28" s="17"/>
      <c r="F28" s="18"/>
      <c r="G28" s="18">
        <v>3</v>
      </c>
      <c r="H28" s="19">
        <v>0</v>
      </c>
      <c r="I28" s="18">
        <v>0</v>
      </c>
      <c r="J28" s="19">
        <v>0</v>
      </c>
      <c r="K28" s="18">
        <v>0</v>
      </c>
      <c r="L28" s="18">
        <v>0</v>
      </c>
      <c r="M28" s="19"/>
      <c r="N28" s="20">
        <f t="shared" si="0"/>
        <v>3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5">
        <v>23</v>
      </c>
      <c r="B29" s="16" t="s">
        <v>174</v>
      </c>
      <c r="C29" s="16" t="s">
        <v>28</v>
      </c>
      <c r="D29" s="15">
        <v>2009</v>
      </c>
      <c r="E29" s="17"/>
      <c r="F29" s="18"/>
      <c r="G29" s="18">
        <v>2</v>
      </c>
      <c r="H29" s="19">
        <v>0</v>
      </c>
      <c r="I29" s="18">
        <v>0</v>
      </c>
      <c r="J29" s="19">
        <v>0</v>
      </c>
      <c r="K29" s="18">
        <v>0</v>
      </c>
      <c r="L29" s="18">
        <v>0</v>
      </c>
      <c r="M29" s="19"/>
      <c r="N29" s="20">
        <f t="shared" si="0"/>
        <v>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5">
        <v>24</v>
      </c>
      <c r="B30" s="16" t="s">
        <v>175</v>
      </c>
      <c r="C30" s="16" t="s">
        <v>28</v>
      </c>
      <c r="D30" s="15">
        <v>2008</v>
      </c>
      <c r="E30" s="17"/>
      <c r="F30" s="18"/>
      <c r="G30" s="18">
        <v>1</v>
      </c>
      <c r="H30" s="19">
        <v>0</v>
      </c>
      <c r="I30" s="18">
        <v>0</v>
      </c>
      <c r="J30" s="19">
        <v>0</v>
      </c>
      <c r="K30" s="18">
        <v>0</v>
      </c>
      <c r="L30" s="18">
        <v>0</v>
      </c>
      <c r="M30" s="19"/>
      <c r="N30" s="20">
        <f t="shared" si="0"/>
        <v>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N5:N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yliandra</dc:creator>
  <cp:keywords/>
  <dc:description/>
  <cp:lastModifiedBy>yliandra</cp:lastModifiedBy>
  <dcterms:created xsi:type="dcterms:W3CDTF">2020-02-06T13:51:03Z</dcterms:created>
  <dcterms:modified xsi:type="dcterms:W3CDTF">2020-02-06T13:51:04Z</dcterms:modified>
  <cp:category/>
  <cp:version/>
  <cp:contentType/>
  <cp:contentStatus/>
</cp:coreProperties>
</file>